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codeName="ThisWorkbook" defaultThemeVersion="124226"/>
  <mc:AlternateContent xmlns:mc="http://schemas.openxmlformats.org/markup-compatibility/2006">
    <mc:Choice Requires="x15">
      <x15ac:absPath xmlns:x15ac="http://schemas.microsoft.com/office/spreadsheetml/2010/11/ac" url="https://nexteerautomotive-my.sharepoint.com/personal/lisa_thompson_nexteer_com/Documents/Documents/My Documents/Work Documents/Intelex/Master Forms/2025 DLP Website Updates/"/>
    </mc:Choice>
  </mc:AlternateContent>
  <xr:revisionPtr revIDLastSave="0" documentId="8_{12798C1B-396B-4EEA-8945-232891EE7181}" xr6:coauthVersionLast="47" xr6:coauthVersionMax="47" xr10:uidLastSave="{00000000-0000-0000-0000-000000000000}"/>
  <bookViews>
    <workbookView xWindow="-120" yWindow="-120" windowWidth="29040" windowHeight="15720" tabRatio="896" firstSheet="1" activeTab="1" xr2:uid="{00000000-000D-0000-FFFF-FFFF00000000}"/>
  </bookViews>
  <sheets>
    <sheet name="0 - Instructions" sheetId="12" r:id="rId1"/>
    <sheet name="1-Shipping Request" sheetId="1" r:id="rId2"/>
    <sheet name="Drop Down List Data" sheetId="5" state="hidden" r:id="rId3"/>
    <sheet name="2-Statement for Suppliers" sheetId="6" r:id="rId4"/>
    <sheet name="3-MX Only Equip Classification" sheetId="8" r:id="rId5"/>
    <sheet name="4-MX Only-Ex. Classification" sheetId="7" r:id="rId6"/>
    <sheet name="5-MX Only - Loading Map" sheetId="9" r:id="rId7"/>
    <sheet name="6-MX Only-Proforma Invoice" sheetId="11" r:id="rId8"/>
    <sheet name="7- MX Only - Ex. Proforma Inv" sheetId="10" r:id="rId9"/>
    <sheet name="ProForma Invoice (DO NOT EDIT)" sheetId="3" state="hidden" r:id="rId10"/>
    <sheet name="Revisions" sheetId="2" r:id="rId11"/>
  </sheets>
  <definedNames>
    <definedName name="_xlnm._FilterDatabase" localSheetId="7" hidden="1">'6-MX Only-Proforma Invoice'!$A$6:$O$6</definedName>
    <definedName name="_xlnm._FilterDatabase" localSheetId="8" hidden="1">'7- MX Only - Ex. Proforma Inv'!$A$6:$O$6</definedName>
    <definedName name="Location">'Drop Down List Data'!$A$31:$A$57</definedName>
    <definedName name="Locations" localSheetId="2">'Drop Down List Data'!$A$31:$D$57</definedName>
    <definedName name="Locations">'Drop Down List Data'!$A$31:$D$57</definedName>
    <definedName name="_xlnm.Print_Area" localSheetId="1">'1-Shipping Request'!$A$1:$M$89</definedName>
    <definedName name="_xlnm.Print_Area" localSheetId="7">'6-MX Only-Proforma Invoice'!$A$1:$S$10</definedName>
    <definedName name="_xlnm.Print_Area" localSheetId="8">'7- MX Only - Ex. Proforma Inv'!$A$1:$S$10</definedName>
    <definedName name="_xlnm.Print_Area" localSheetId="2">'Drop Down List Data'!$A$1:$D$57</definedName>
    <definedName name="_xlnm.Print_Area" localSheetId="10">Revisions!$A$1:$B$7</definedName>
    <definedName name="_xlnm.Print_Titles" localSheetId="7">'6-MX Only-Proforma Invoice'!$6:$6</definedName>
    <definedName name="_xlnm.Print_Titles" localSheetId="8">'7- MX Only - Ex. Proforma Inv'!$6:$6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1" l="1"/>
  <c r="L73" i="1" l="1"/>
  <c r="H12" i="1" l="1"/>
  <c r="H11" i="1"/>
  <c r="H10" i="1"/>
  <c r="B12" i="1"/>
  <c r="B11" i="1"/>
  <c r="F73" i="1" l="1"/>
  <c r="E26" i="3" l="1"/>
  <c r="D26" i="3"/>
  <c r="D28" i="3"/>
  <c r="E28" i="3"/>
  <c r="D30" i="3"/>
  <c r="E30" i="3"/>
  <c r="D32" i="3"/>
  <c r="E32" i="3"/>
  <c r="D34" i="3"/>
  <c r="E34" i="3"/>
  <c r="D36" i="3"/>
  <c r="E36" i="3"/>
  <c r="D38" i="3"/>
  <c r="E38" i="3"/>
  <c r="D40" i="3"/>
  <c r="E40" i="3"/>
  <c r="F26" i="3" l="1"/>
  <c r="C26" i="3"/>
  <c r="F28" i="3"/>
  <c r="C28" i="3"/>
  <c r="F30" i="3"/>
  <c r="C30" i="3"/>
  <c r="B26" i="3"/>
  <c r="B28" i="3"/>
  <c r="B30" i="3"/>
  <c r="D56" i="3" l="1"/>
  <c r="F50" i="3"/>
  <c r="F48" i="3"/>
  <c r="F46" i="3"/>
  <c r="F44" i="3"/>
  <c r="F42" i="3"/>
  <c r="F40" i="3"/>
  <c r="F38" i="3"/>
  <c r="F36" i="3"/>
  <c r="F34" i="3"/>
  <c r="F32" i="3"/>
  <c r="F24" i="3"/>
  <c r="E24" i="3"/>
  <c r="E42" i="3"/>
  <c r="E44" i="3"/>
  <c r="E46" i="3"/>
  <c r="E48" i="3"/>
  <c r="E50" i="3"/>
  <c r="D50" i="3"/>
  <c r="D48" i="3"/>
  <c r="D46" i="3"/>
  <c r="D44" i="3"/>
  <c r="D42" i="3"/>
  <c r="D24" i="3"/>
  <c r="B50" i="3"/>
  <c r="B48" i="3"/>
  <c r="B46" i="3"/>
  <c r="B44" i="3"/>
  <c r="B42" i="3"/>
  <c r="B40" i="3"/>
  <c r="B38" i="3"/>
  <c r="B36" i="3"/>
  <c r="B32" i="3"/>
  <c r="B34" i="3"/>
  <c r="C50" i="3"/>
  <c r="C48" i="3"/>
  <c r="C46" i="3"/>
  <c r="C44" i="3"/>
  <c r="C42" i="3"/>
  <c r="C40" i="3"/>
  <c r="C38" i="3"/>
  <c r="C36" i="3"/>
  <c r="C34" i="3"/>
  <c r="C32" i="3"/>
  <c r="C24" i="3"/>
  <c r="B24" i="3"/>
  <c r="C17" i="3"/>
  <c r="C16" i="3"/>
  <c r="C14" i="3"/>
  <c r="C13" i="3"/>
  <c r="C12" i="3"/>
  <c r="F10" i="3"/>
  <c r="F9" i="3"/>
  <c r="F7" i="3"/>
  <c r="F6" i="3"/>
  <c r="F5" i="3"/>
  <c r="H1" i="3"/>
  <c r="H24" i="3" l="1"/>
  <c r="E54"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Emilee Shuler</author>
    <author>Windows User</author>
    <author>User</author>
    <author>xzbx7c</author>
  </authors>
  <commentList>
    <comment ref="B8" authorId="0" shapeId="0" xr:uid="{00000000-0006-0000-0100-000001000000}">
      <text>
        <r>
          <rPr>
            <sz val="9"/>
            <color indexed="81"/>
            <rFont val="Tahoma"/>
            <family val="2"/>
          </rPr>
          <t>If the Pick Up Location is not at an affiliate location, please type in the name and address below.</t>
        </r>
      </text>
    </comment>
    <comment ref="H8" authorId="0" shapeId="0" xr:uid="{00000000-0006-0000-0100-000002000000}">
      <text>
        <r>
          <rPr>
            <sz val="9"/>
            <color indexed="81"/>
            <rFont val="Tahoma"/>
            <family val="2"/>
          </rPr>
          <t>If the Final Destination is not at an affiliate location, please type in the name and address below.</t>
        </r>
      </text>
    </comment>
    <comment ref="B9" authorId="0" shapeId="0" xr:uid="{00000000-0006-0000-0100-000003000000}">
      <text>
        <r>
          <rPr>
            <b/>
            <sz val="9"/>
            <color indexed="81"/>
            <rFont val="Tahoma"/>
            <family val="2"/>
          </rPr>
          <t>Nexteer Comment:</t>
        </r>
        <r>
          <rPr>
            <sz val="9"/>
            <color indexed="81"/>
            <rFont val="Tahoma"/>
            <family val="2"/>
          </rPr>
          <t xml:space="preserve">
If not shipping to one of the above addresses in drop down, please type address here.</t>
        </r>
      </text>
    </comment>
    <comment ref="H9" authorId="0" shapeId="0" xr:uid="{00000000-0006-0000-0100-000004000000}">
      <text>
        <r>
          <rPr>
            <b/>
            <sz val="9"/>
            <color indexed="81"/>
            <rFont val="Tahoma"/>
            <family val="2"/>
          </rPr>
          <t xml:space="preserve">Nexteer Comment:
</t>
        </r>
        <r>
          <rPr>
            <sz val="9"/>
            <color indexed="81"/>
            <rFont val="Tahoma"/>
            <family val="2"/>
          </rPr>
          <t>If final destination is not to one of the above addresses in drop down, please type address here.</t>
        </r>
      </text>
    </comment>
    <comment ref="B18" authorId="1" shapeId="0" xr:uid="{00000000-0006-0000-0100-000005000000}">
      <text>
        <r>
          <rPr>
            <b/>
            <sz val="9"/>
            <color indexed="81"/>
            <rFont val="Tahoma"/>
            <family val="2"/>
          </rPr>
          <t>Please select one option from drop down box</t>
        </r>
      </text>
    </comment>
    <comment ref="A21" authorId="1" shapeId="0" xr:uid="{00000000-0006-0000-0100-000006000000}">
      <text>
        <r>
          <rPr>
            <b/>
            <sz val="9"/>
            <color indexed="81"/>
            <rFont val="Tahoma"/>
            <family val="2"/>
          </rPr>
          <t>Windows User:</t>
        </r>
        <r>
          <rPr>
            <sz val="9"/>
            <color indexed="81"/>
            <rFont val="Tahoma"/>
            <family val="2"/>
          </rPr>
          <t xml:space="preserve">
Border Warehouse required if material is moving from U.S. to Mexico</t>
        </r>
      </text>
    </comment>
    <comment ref="B23" authorId="1" shapeId="0" xr:uid="{00000000-0006-0000-0100-000007000000}">
      <text>
        <r>
          <rPr>
            <b/>
            <sz val="9"/>
            <color indexed="81"/>
            <rFont val="Tahoma"/>
            <family val="2"/>
          </rPr>
          <t>Windows User:</t>
        </r>
        <r>
          <rPr>
            <sz val="9"/>
            <color indexed="81"/>
            <rFont val="Tahoma"/>
            <family val="2"/>
          </rPr>
          <t xml:space="preserve">
Please click on cell to see drop box</t>
        </r>
      </text>
    </comment>
    <comment ref="G32" authorId="2" shapeId="0" xr:uid="{00000000-0006-0000-0100-000008000000}">
      <text>
        <r>
          <rPr>
            <b/>
            <sz val="8"/>
            <color indexed="81"/>
            <rFont val="Tahoma"/>
            <family val="2"/>
          </rPr>
          <t>Completed By:  
M&amp;E Engineering Equipment Specialist working with the Trade Compliance Group</t>
        </r>
      </text>
    </comment>
    <comment ref="A79" authorId="3" shapeId="0" xr:uid="{00000000-0006-0000-0100-000009000000}">
      <text>
        <r>
          <rPr>
            <sz val="8"/>
            <color indexed="81"/>
            <rFont val="Tahoma"/>
            <family val="2"/>
          </rPr>
          <t>This box is used for any additional information that is needed to be provided.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E3" authorId="0" shapeId="0" xr:uid="{00000000-0006-0000-0400-000001000000}">
      <text>
        <r>
          <rPr>
            <sz val="9"/>
            <color indexed="81"/>
            <rFont val="Tahoma"/>
            <family val="2"/>
          </rPr>
          <t xml:space="preserve">Examples: Metal (steel, aluminium, stainless steel…
Plastic (rubber, polycarbonate)
</t>
        </r>
      </text>
    </comment>
    <comment ref="F3" authorId="0" shapeId="0" xr:uid="{00000000-0006-0000-0400-000002000000}">
      <text>
        <r>
          <rPr>
            <sz val="9"/>
            <color indexed="81"/>
            <rFont val="Tahoma"/>
            <family val="2"/>
          </rPr>
          <t xml:space="preserve">Main machine
auxiliary equipment
tooling
spare parts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E3" authorId="0" shapeId="0" xr:uid="{00000000-0006-0000-0500-000001000000}">
      <text>
        <r>
          <rPr>
            <sz val="9"/>
            <color indexed="81"/>
            <rFont val="Tahoma"/>
            <family val="2"/>
          </rPr>
          <t xml:space="preserve">Examples: Metal (steel, aluminium, stainless steel…
Plastic (rubber, polycarbonate)
</t>
        </r>
      </text>
    </comment>
    <comment ref="F3" authorId="0" shapeId="0" xr:uid="{00000000-0006-0000-0500-000002000000}">
      <text>
        <r>
          <rPr>
            <sz val="9"/>
            <color indexed="81"/>
            <rFont val="Tahoma"/>
            <family val="2"/>
          </rPr>
          <t xml:space="preserve">Main machine
auxiliary equipment
tooling
spare parts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Schultz, Mary Lou</author>
    <author>Windows User</author>
  </authors>
  <commentList>
    <comment ref="C5" authorId="0" shapeId="0" xr:uid="{00000000-0006-0000-0A00-000001000000}">
      <text>
        <r>
          <rPr>
            <b/>
            <sz val="9"/>
            <color indexed="81"/>
            <rFont val="Tahoma"/>
            <family val="2"/>
          </rPr>
          <t>Address will usually be Nexteer U.S. Corporate location or SteeringMex location</t>
        </r>
        <r>
          <rPr>
            <sz val="9"/>
            <color indexed="81"/>
            <rFont val="Tahoma"/>
            <family val="2"/>
          </rPr>
          <t xml:space="preserve">
</t>
        </r>
      </text>
    </comment>
    <comment ref="F5" authorId="0" shapeId="0" xr:uid="{00000000-0006-0000-0A00-000002000000}">
      <text>
        <r>
          <rPr>
            <b/>
            <sz val="9"/>
            <color indexed="81"/>
            <rFont val="Tahoma"/>
            <family val="2"/>
          </rPr>
          <t>Enter location where goods are being shipped to.</t>
        </r>
        <r>
          <rPr>
            <sz val="9"/>
            <color indexed="81"/>
            <rFont val="Tahoma"/>
            <family val="2"/>
          </rPr>
          <t xml:space="preserve">
</t>
        </r>
      </text>
    </comment>
    <comment ref="C12" authorId="0" shapeId="0" xr:uid="{00000000-0006-0000-0A00-000003000000}">
      <text>
        <r>
          <rPr>
            <b/>
            <sz val="9"/>
            <color indexed="81"/>
            <rFont val="Tahoma"/>
            <family val="2"/>
          </rPr>
          <t>Enter location where goods are being shipped from</t>
        </r>
        <r>
          <rPr>
            <sz val="9"/>
            <color indexed="81"/>
            <rFont val="Tahoma"/>
            <family val="2"/>
          </rPr>
          <t xml:space="preserve">
</t>
        </r>
      </text>
    </comment>
    <comment ref="C16" authorId="0" shapeId="0" xr:uid="{00000000-0006-0000-0A00-000004000000}">
      <text>
        <r>
          <rPr>
            <sz val="9"/>
            <color indexed="81"/>
            <rFont val="Tahoma"/>
            <family val="2"/>
          </rPr>
          <t>Individual who is requesting shipment</t>
        </r>
      </text>
    </comment>
    <comment ref="D20" authorId="0" shapeId="0" xr:uid="{00000000-0006-0000-0A00-000005000000}">
      <text>
        <r>
          <rPr>
            <b/>
            <sz val="9"/>
            <color indexed="81"/>
            <rFont val="Tahoma"/>
            <family val="2"/>
          </rPr>
          <t>Note: Country of Origin needs to be identified for each item shipped. If Country of Origin is the same for each item being shipped, enter in this field.  If different, enter with each description.</t>
        </r>
        <r>
          <rPr>
            <sz val="9"/>
            <color indexed="81"/>
            <rFont val="Tahoma"/>
            <family val="2"/>
          </rPr>
          <t xml:space="preserve">
</t>
        </r>
      </text>
    </comment>
    <comment ref="D21" authorId="0" shapeId="0" xr:uid="{00000000-0006-0000-0A00-000006000000}">
      <text>
        <r>
          <rPr>
            <b/>
            <sz val="9"/>
            <color indexed="81"/>
            <rFont val="Tahoma"/>
            <family val="2"/>
          </rPr>
          <t>INCO Terms identified on the PO.  NOTE: Never use DDP</t>
        </r>
      </text>
    </comment>
    <comment ref="B23" authorId="1" shapeId="0" xr:uid="{00000000-0006-0000-0A00-000007000000}">
      <text>
        <r>
          <rPr>
            <b/>
            <sz val="9"/>
            <color indexed="81"/>
            <rFont val="Tahoma"/>
            <family val="2"/>
          </rPr>
          <t>Enter Part Number.  If no part number is available, enter NPN.</t>
        </r>
      </text>
    </comment>
    <comment ref="C23" authorId="1" shapeId="0" xr:uid="{00000000-0006-0000-0A00-000008000000}">
      <text>
        <r>
          <rPr>
            <b/>
            <sz val="9"/>
            <color indexed="81"/>
            <rFont val="Tahoma"/>
            <family val="2"/>
          </rPr>
          <t>Enter a complete description of goods being shipped.  Description, such as "Miscellaneous Parts," is not acceptable.</t>
        </r>
      </text>
    </comment>
    <comment ref="E23" authorId="1" shapeId="0" xr:uid="{00000000-0006-0000-0A00-000009000000}">
      <text>
        <r>
          <rPr>
            <b/>
            <sz val="9"/>
            <color indexed="81"/>
            <rFont val="Tahoma"/>
            <family val="2"/>
          </rPr>
          <t>Cannot be Zero or Free. Must be the PO Value or if unavailable, use the best market value.  Do not undervalue price.</t>
        </r>
      </text>
    </comment>
    <comment ref="F23" authorId="1" shapeId="0" xr:uid="{00000000-0006-0000-0A00-00000A000000}">
      <text>
        <r>
          <rPr>
            <b/>
            <sz val="9"/>
            <color indexed="81"/>
            <rFont val="Tahoma"/>
            <family val="2"/>
          </rPr>
          <t xml:space="preserve">Enter Country of Origin where goods are originally manufactured. 
</t>
        </r>
      </text>
    </comment>
    <comment ref="G23" authorId="1" shapeId="0" xr:uid="{00000000-0006-0000-0A00-00000B000000}">
      <text>
        <r>
          <rPr>
            <b/>
            <sz val="9"/>
            <color indexed="81"/>
            <rFont val="Tahoma"/>
            <family val="2"/>
          </rPr>
          <t>Will be completed by Trade Compliance</t>
        </r>
      </text>
    </comment>
    <comment ref="H23" authorId="1" shapeId="0" xr:uid="{00000000-0006-0000-0A00-00000C000000}">
      <text>
        <r>
          <rPr>
            <b/>
            <sz val="9"/>
            <color indexed="81"/>
            <rFont val="Tahoma"/>
            <family val="2"/>
          </rPr>
          <t>Total amount must be in USD and equal the value of quantity multiplied by price.</t>
        </r>
      </text>
    </comment>
  </commentList>
</comments>
</file>

<file path=xl/sharedStrings.xml><?xml version="1.0" encoding="utf-8"?>
<sst xmlns="http://schemas.openxmlformats.org/spreadsheetml/2006/main" count="557" uniqueCount="386">
  <si>
    <t>INSTRUCTIONS FOR SHIPPING REQUEST FORM</t>
  </si>
  <si>
    <t>Complete Tab 1 for all shipments.  Send Tab 2-Statement for Suppliers to Nexteer Supplier if the Supplier is the Exporter of Record.</t>
  </si>
  <si>
    <t>If shipping equipment to Mexico, please fill out Tabs 1 through 7 (Note: Tabs 4 &amp; 7 are Examples only).  The Requestor and Supplier are to complete these sections.  Completed form is to be sent to Nexteer Transporation by a Nexteer Requestor only at email addresses:  nexteer.transportation@nexteer.com  Requests will not be accepted from outside Nexteer.  This form must be submitted in Excel format.  Any Mexico Import questions are to be directed to the SteeringMex Trade Compliance group through email address steeringmexcrossborder@nexteer.com</t>
  </si>
  <si>
    <t>If importing/Exporting within North America (includes Canada, Mexico and US) please send all requests to:
nexteer.transportation@nexteer.com</t>
  </si>
  <si>
    <t>For all other International shipments that are being imported/exported, please email the following address:
international.transportation@nexteer.com</t>
  </si>
  <si>
    <t>If you have any Transportation questions please contact:
Domestic Transportation (US/MX/CA) - nexteer.transportation@nexteer.com
International Transportation (International Shipments) -international.transportation@nexteer.com
Any Customs related questions please contact:
U.S. Customs - trade.compliance@nexteer.com
MX Customs - steeringmexcrossborder@nexteer.com
All other information - Nexteer Requestor</t>
  </si>
  <si>
    <t>**Note to Nexteer Manufacturing Engineers: Trade Compliance is asking you to send this generic statement, because you have the original contact and relationship with the supplier. If the supplier has any additional questions they can contact Nexteer Trade Compliance. If the supplier is unresponsive Trade Compliance will then contact the Manufacturing Engineer and request assistance.</t>
  </si>
  <si>
    <t>Shipping Request Form</t>
  </si>
  <si>
    <t>Name of Requestor:</t>
  </si>
  <si>
    <t>Today's Date:</t>
  </si>
  <si>
    <t>Phone Number:</t>
  </si>
  <si>
    <t>Email Address:</t>
  </si>
  <si>
    <t>Cell Phone Number:</t>
  </si>
  <si>
    <t>Date/Time shipment will be ready:</t>
  </si>
  <si>
    <t>Date/Time shipment must be received:</t>
  </si>
  <si>
    <t>Pick Up Location:</t>
  </si>
  <si>
    <t>Please Select One</t>
  </si>
  <si>
    <t>Final Destination:</t>
  </si>
  <si>
    <t>Name:</t>
  </si>
  <si>
    <t>Address:</t>
  </si>
  <si>
    <t>Shipping Hours:</t>
  </si>
  <si>
    <t>Contact Name:</t>
  </si>
  <si>
    <t>Contact Phone:</t>
  </si>
  <si>
    <t>Contact Email:</t>
  </si>
  <si>
    <t>INCOTERMS:</t>
  </si>
  <si>
    <t>(can be found on PO)</t>
  </si>
  <si>
    <t>PO Number:</t>
  </si>
  <si>
    <t>Named Place:</t>
  </si>
  <si>
    <t>This section will need to be filled out if shipping to Mexico</t>
  </si>
  <si>
    <t>Border Warehouse: (If shipping to MX)</t>
  </si>
  <si>
    <t>Click Here
If a Border Warehouse is Needed</t>
  </si>
  <si>
    <t>*If shipping to Plants 63, 65 or 66 please select Laredo</t>
  </si>
  <si>
    <t>City, State, Zip:</t>
  </si>
  <si>
    <t>*If shipping to Plant 61 or 68 please select El Paso</t>
  </si>
  <si>
    <t>Office Hours:</t>
  </si>
  <si>
    <t xml:space="preserve">*If shipping to any other Mexico location contact Transportation to </t>
  </si>
  <si>
    <t xml:space="preserve">  determine border warehouse</t>
  </si>
  <si>
    <t>Nexteer Customs Import/Export Information:</t>
  </si>
  <si>
    <t>*See Procedure 451 for ECCN / Licensing Rules</t>
  </si>
  <si>
    <t>(M&amp;E only) eqpt reviewed with M&amp;E Engineering Eqpt Specialist</t>
  </si>
  <si>
    <t xml:space="preserve">ECCN </t>
  </si>
  <si>
    <t>License Req'd (Y/N):</t>
  </si>
  <si>
    <t>Note:  If license is required, shipment leadtime may increase 4-8 weeks</t>
  </si>
  <si>
    <t>License Number (If Required)</t>
  </si>
  <si>
    <t>Declared Value:</t>
  </si>
  <si>
    <t>If &gt; $5M, please contact PC&amp;L Transportation Specialist for insurance requirements. (PC&amp;L to notify Nexteer Risk Manager, Global Operations)</t>
  </si>
  <si>
    <t xml:space="preserve">Packaging: </t>
  </si>
  <si>
    <r>
      <t xml:space="preserve">Wood packaging material must meet NOM 144 Semarnat MX requirement (ISPM15).  </t>
    </r>
    <r>
      <rPr>
        <b/>
        <u/>
        <sz val="11"/>
        <rFont val="Arial"/>
        <family val="2"/>
      </rPr>
      <t/>
    </r>
  </si>
  <si>
    <t>NOTE:  If Wood packaging does not meet NOM 144 Semarnat MX requirement (ISPM15), Nexteer will NOT accept shipment if crossing any international border.</t>
  </si>
  <si>
    <t>If you have any questions please reference: INTERNATIONAL STANDARDS FOR PHYTOSANITARY MEASURES - ISPM 15</t>
  </si>
  <si>
    <t>Country of Origin must be clearly Marked on the packaging. See requirments in Trade Compliance Manual</t>
  </si>
  <si>
    <t>Payment:</t>
  </si>
  <si>
    <t>QAD 15 Digit Account Number (Work Order Number or CISCO code):</t>
  </si>
  <si>
    <t>*If invalid number is provided all cost will be charged to receiving plant</t>
  </si>
  <si>
    <t>charged to receiving plant</t>
  </si>
  <si>
    <t>Nexteer Logistics Operations Internal Use ONLY:</t>
  </si>
  <si>
    <t>Cost of Move:</t>
  </si>
  <si>
    <t>Origin Location ID:</t>
  </si>
  <si>
    <t>Destination Location ID:</t>
  </si>
  <si>
    <t>Bill to Cisco:</t>
  </si>
  <si>
    <t xml:space="preserve"> </t>
  </si>
  <si>
    <t>Nexteer Logistics Ops Approver:</t>
  </si>
  <si>
    <t xml:space="preserve">Phone: </t>
  </si>
  <si>
    <t xml:space="preserve">15 Digit QAD Account  Number: </t>
  </si>
  <si>
    <t>Dimensions must be Crated / Packaged Dimensions and Weights.  Each piece must be specifically noted.</t>
  </si>
  <si>
    <t>Packaging of Equipment / Tooling must be robust for transit.</t>
  </si>
  <si>
    <t>Detailed Description 
(Enter a complete description of goods being shipped.  Description, such as "Miscellaneous Parts," is not acceptable)</t>
  </si>
  <si>
    <t>Length (in Inches)</t>
  </si>
  <si>
    <t>Width (in Inches)</t>
  </si>
  <si>
    <t>Height (in Inches)</t>
  </si>
  <si>
    <t>Line Item Gross Weight (Lbs)</t>
  </si>
  <si>
    <t xml:space="preserve">Hazardous? </t>
  </si>
  <si>
    <t>Fluid Drained</t>
  </si>
  <si>
    <t>Country of Origin</t>
  </si>
  <si>
    <t>Piece Quantity</t>
  </si>
  <si>
    <t>Pallet Quantity</t>
  </si>
  <si>
    <t>Itemized Declared Value (USD)</t>
  </si>
  <si>
    <t>Part Number / Serial Number / Asset Tag / Model No. / Brand / etc.</t>
  </si>
  <si>
    <t>Totals:</t>
  </si>
  <si>
    <r>
      <t>Transport Requirements:</t>
    </r>
    <r>
      <rPr>
        <sz val="12"/>
        <rFont val="Arial"/>
        <family val="2"/>
      </rPr>
      <t xml:space="preserve"> </t>
    </r>
    <r>
      <rPr>
        <b/>
        <sz val="12"/>
        <rFont val="Arial"/>
        <family val="2"/>
      </rPr>
      <t>(Check Applicable Applications)</t>
    </r>
  </si>
  <si>
    <t>Conv. Van</t>
  </si>
  <si>
    <t>Step</t>
  </si>
  <si>
    <t>Chains</t>
  </si>
  <si>
    <t xml:space="preserve">            Binders </t>
  </si>
  <si>
    <t xml:space="preserve">   Ocean </t>
  </si>
  <si>
    <t>Flat Bed</t>
  </si>
  <si>
    <t>Air Ride</t>
  </si>
  <si>
    <t>Double Drop</t>
  </si>
  <si>
    <t xml:space="preserve">            Tarps</t>
  </si>
  <si>
    <t xml:space="preserve">   Air </t>
  </si>
  <si>
    <t>Curtain Side</t>
  </si>
  <si>
    <t>Ratchets</t>
  </si>
  <si>
    <t>Specialized</t>
  </si>
  <si>
    <t xml:space="preserve">            Straps</t>
  </si>
  <si>
    <t>Comments:</t>
  </si>
  <si>
    <t>Certified True and Correct:</t>
  </si>
  <si>
    <t xml:space="preserve">By signing your electronic signature you are confirming that all information on this request for is correct. This information is required for U.S. Customs purposes. Value must be true value or best market value.  If Regions do not agree with value, goods can be taken by Regional Customs. Please make sure all values are correct. </t>
  </si>
  <si>
    <t>Certified True and Correct</t>
  </si>
  <si>
    <t>-</t>
  </si>
  <si>
    <t>EXW</t>
  </si>
  <si>
    <t>FCA</t>
  </si>
  <si>
    <t>Laredo: Grupo 365  (Plt 43)
8514 El Gato Road
Laredo, TX 78045
Miriam Menchaca
(956) 753-4600, Ext. 604</t>
  </si>
  <si>
    <t>CPT</t>
  </si>
  <si>
    <t>CIP</t>
  </si>
  <si>
    <t>DAT</t>
  </si>
  <si>
    <t>DAP</t>
  </si>
  <si>
    <t>FAS</t>
  </si>
  <si>
    <t>FOB</t>
  </si>
  <si>
    <t>CFR</t>
  </si>
  <si>
    <t>CIF</t>
  </si>
  <si>
    <t>Click Here</t>
  </si>
  <si>
    <t>NEXTEER PLT1 CISCO 44015</t>
  </si>
  <si>
    <t>NEXTEER PLT3 CISCO 44023</t>
  </si>
  <si>
    <t>NEXTEER PLT4 CISCO 44024</t>
  </si>
  <si>
    <t>NEXTEER PLT5 CISCO 44025</t>
  </si>
  <si>
    <t>NEXTEER PLT6 CISCO 44026</t>
  </si>
  <si>
    <t>NEXTEER PLT7 CISCO 44027</t>
  </si>
  <si>
    <t>NEXTEER PLT40 CISCO 44975</t>
  </si>
  <si>
    <t>NEXTEER PLT43 CISCO 44402</t>
  </si>
  <si>
    <t>NEXTEER PLT65 CISCO 44391</t>
  </si>
  <si>
    <t>NEXTEER PLT66 CISCO 44036</t>
  </si>
  <si>
    <t>NEXTEER PLT68 CISCO 44032</t>
  </si>
  <si>
    <t>Euclid Industries Plant 32</t>
  </si>
  <si>
    <t>CISCO # 44603</t>
  </si>
  <si>
    <t>1655 Tech Drive Ste B</t>
  </si>
  <si>
    <t>Bay City, MI 48706</t>
  </si>
  <si>
    <t>Nexteer Automotive Plant 1</t>
  </si>
  <si>
    <t>CISCO # 44015</t>
  </si>
  <si>
    <t>3900 Holland Road</t>
  </si>
  <si>
    <t>Saginaw, MI  48601</t>
  </si>
  <si>
    <t>Nexteer Automotive Plant 3</t>
  </si>
  <si>
    <t>CISCO # 44023</t>
  </si>
  <si>
    <t>Nexteer Automotive Plant 4</t>
  </si>
  <si>
    <t>CISCO # 44024</t>
  </si>
  <si>
    <t>Nexteer Automotive Plant 5</t>
  </si>
  <si>
    <t>CISCO # 44025</t>
  </si>
  <si>
    <t>Nexteer Automotive Plant 6</t>
  </si>
  <si>
    <t>CISCO # 44026</t>
  </si>
  <si>
    <t>Nexteer Automotive Plant 7</t>
  </si>
  <si>
    <t>CISCO # 44027</t>
  </si>
  <si>
    <t>Nexteer Automotive Plant 61</t>
  </si>
  <si>
    <t>CISCO # 44061</t>
  </si>
  <si>
    <t>1721 Rio Hondo Street, CD Rio Bravo Bermuda</t>
  </si>
  <si>
    <t>CD Juarez CHH, 32550 MX</t>
  </si>
  <si>
    <t>Nexteer Automotive Plant 63</t>
  </si>
  <si>
    <t>CISCO # 44063</t>
  </si>
  <si>
    <t>Calle Camio a San Ildefonso No. 200 Parque Ind. Finsa QRO. II</t>
  </si>
  <si>
    <t>El Marques QUE, 76248 MX</t>
  </si>
  <si>
    <t>Nexteer Automotive Plant 65</t>
  </si>
  <si>
    <t>CISCO # 44391</t>
  </si>
  <si>
    <t>Santa. Rosa de Viterbo # 12</t>
  </si>
  <si>
    <t>Nexteer Automotive Plant 66</t>
  </si>
  <si>
    <t>CISCO # 44036</t>
  </si>
  <si>
    <t>Av. C.P. Rafael Sesma Huerta #12</t>
  </si>
  <si>
    <t>Nexteer Automotive Plant 68</t>
  </si>
  <si>
    <t>CISCO # 44032</t>
  </si>
  <si>
    <t xml:space="preserve">Parque Industrial Rio Bravo #1445 </t>
  </si>
  <si>
    <t>Cd Juárez Chihuahua C.P. 32557 MX</t>
  </si>
  <si>
    <t>Nexteer Automotive Prototype - Plt 14</t>
  </si>
  <si>
    <t>CISCO # 44707</t>
  </si>
  <si>
    <t>2975 Nodular Drive</t>
  </si>
  <si>
    <t>Saginaw, MI  48607</t>
  </si>
  <si>
    <t>Nexteer Automotive Australia</t>
  </si>
  <si>
    <t>36 Pacific Drive</t>
  </si>
  <si>
    <t>Keysbourgh, VI 3173</t>
  </si>
  <si>
    <t>Australia</t>
  </si>
  <si>
    <t>Nexteer Automotive India Bangalore</t>
  </si>
  <si>
    <t>Plot 98A Phase II Kiadb Ind Area</t>
  </si>
  <si>
    <t>Bengaluru Karnataka</t>
  </si>
  <si>
    <t>India  562106</t>
  </si>
  <si>
    <t>Nexteer Automotive India Pune</t>
  </si>
  <si>
    <t>B 17/1, Chakan Industrial Area, Phase 1, Village Nighoje</t>
  </si>
  <si>
    <t>Taluk : Khed, Pune</t>
  </si>
  <si>
    <t>Pune, MH 410501</t>
  </si>
  <si>
    <t>Nexteer Automotive Poland (Gliwice)</t>
  </si>
  <si>
    <t>Zakland No 2 UL Leonardo da Vinci 5</t>
  </si>
  <si>
    <t>Gliwice</t>
  </si>
  <si>
    <t>Poland  44100</t>
  </si>
  <si>
    <t>Nexteer Automotive Poland (Tychy)</t>
  </si>
  <si>
    <t>Towarowa 6</t>
  </si>
  <si>
    <t>Tychy</t>
  </si>
  <si>
    <t>Poland  43100</t>
  </si>
  <si>
    <t>Nexteer Automotive Liuzhou</t>
  </si>
  <si>
    <t>No 15, 16 Standard Area C, Hualing Zone, Liudong New D</t>
  </si>
  <si>
    <t>Liuzhou</t>
  </si>
  <si>
    <t xml:space="preserve">Guangxi China 545000 </t>
  </si>
  <si>
    <t>Nexteer Automotive Suzhou</t>
  </si>
  <si>
    <t>72 Fengli Street</t>
  </si>
  <si>
    <t>Suzhou Industrial Park</t>
  </si>
  <si>
    <t>Suzhou (Jiangsu), China  215126</t>
  </si>
  <si>
    <t>Nexteer Automotive Brazil</t>
  </si>
  <si>
    <t>Rua Bernardino Bernardi 510</t>
  </si>
  <si>
    <t>Porto Alegra</t>
  </si>
  <si>
    <t>Brazil 90200 250</t>
  </si>
  <si>
    <t>Nexteer Automotive Plant 44 - Panalpina</t>
  </si>
  <si>
    <t>CISCO #44034</t>
  </si>
  <si>
    <t>10228 Crossroads Loop Ste B</t>
  </si>
  <si>
    <t>Laredo, TX  78045</t>
  </si>
  <si>
    <t>Nexteer Automotive Plant 47 - Accusteer</t>
  </si>
  <si>
    <t>CISCO #44047</t>
  </si>
  <si>
    <t>901 D Street</t>
  </si>
  <si>
    <t>Meridian, MS 39301</t>
  </si>
  <si>
    <t>Nexteer Automotive Plant 40 (Plt 61/68)</t>
  </si>
  <si>
    <t>c/o  Protrans International Warehouse</t>
  </si>
  <si>
    <t>12425 Rojas Drive Bldg 1</t>
  </si>
  <si>
    <t>El Paso, TX  79928</t>
  </si>
  <si>
    <t>Nexteer Automotive Plant 78  (Morocco)</t>
  </si>
  <si>
    <t>Commune de Amer Seflia, Atlantic Free Zone RN4</t>
  </si>
  <si>
    <t>Kenitra</t>
  </si>
  <si>
    <t>Morocco 14000</t>
  </si>
  <si>
    <t>Nexteer Automotive Plant 43 (Plt 63/65/66)</t>
  </si>
  <si>
    <t>c/o  Grupo 365</t>
  </si>
  <si>
    <t>8514 El Gato Road</t>
  </si>
  <si>
    <t>Nexteer Automotive Plant 52 (Lingyun)</t>
  </si>
  <si>
    <t>Songlindian Town</t>
  </si>
  <si>
    <t xml:space="preserve">Zhuozhou </t>
  </si>
  <si>
    <t>China 072761</t>
  </si>
  <si>
    <t>Nexteer Automotive Plant 54 (Wuhu)</t>
  </si>
  <si>
    <t>18 Huaihai Rd Wuhu Economic &amp; Tech Dev</t>
  </si>
  <si>
    <t xml:space="preserve">Wuhu </t>
  </si>
  <si>
    <t>China 241009</t>
  </si>
  <si>
    <t>Nexteer Automotive Plant 58 (Chongqing)</t>
  </si>
  <si>
    <t>No 409 Deyuan Rd, Degan Str., Jiangin Dist.</t>
  </si>
  <si>
    <t>Chongqing</t>
  </si>
  <si>
    <t>China 402260</t>
  </si>
  <si>
    <t>ATTENTION NEXTEER ENGINEER</t>
  </si>
  <si>
    <t>**Please copy and paste the below statement into an email with your contact with the supplier.</t>
  </si>
  <si>
    <t>Supplier, 
Please include the following for customs purposes:
- Packing List
- Commercial Invoice / Proforma Invoice
- Any Free Trade Agreements (FTA's) if applicable (e.g. NAFTA)
- Mexico Equipment Shipments Only - Include the Loading Map
Please follow all guidelines on the Nexteer Supplier Requirements which can be found on www.nexteer.com. The Supplier invoice shall contain the Nexteer Automotive part number(s) and a detailed English description of the goods. The Supplier is also responsible to provide any information that would assist Nexteer or its Service Provider in determining the correct tariff classification for these goods. Supplier’s failure to provide Nexteer part number(s) and a detailed English description invoice has the potential to lead to tariff classification errors and duty rate calculation errors of imported merchandise. The invoice should also match the PO line by line.
If there are any further questions on the necessary documents needed please contact the Nexteer Trade Compliance Department at trade.compliance@nexteer.com</t>
  </si>
  <si>
    <t>Identify Main and Auxiliary Equipment in fields below</t>
  </si>
  <si>
    <t>Customs Classification Format</t>
  </si>
  <si>
    <t>These fields will be filled out by the Nexteer Service Provider</t>
  </si>
  <si>
    <t>Item number</t>
  </si>
  <si>
    <t>Item it's part of the item</t>
  </si>
  <si>
    <t>Description &amp; Asset Tag Number (If Applicable)</t>
  </si>
  <si>
    <t>Main Function</t>
  </si>
  <si>
    <t>Material Made of</t>
  </si>
  <si>
    <t>Machinery and Equipment Category</t>
  </si>
  <si>
    <t>Picture (Preferred)</t>
  </si>
  <si>
    <t>Identification Plate</t>
  </si>
  <si>
    <t>Supplier Contact</t>
  </si>
  <si>
    <t>Schedule B</t>
  </si>
  <si>
    <t>MX HTS</t>
  </si>
  <si>
    <t>Custom Classification Format</t>
  </si>
  <si>
    <t>Material made of</t>
  </si>
  <si>
    <t>Machinery and equipment category</t>
  </si>
  <si>
    <t>SCHEDULE B</t>
  </si>
  <si>
    <t>none</t>
  </si>
  <si>
    <t xml:space="preserve">Tube cutting and milling system 
</t>
  </si>
  <si>
    <t>horizontal
axis system for boring, slotting, circular milling dividing, and drilling metal tubes through DNC function</t>
  </si>
  <si>
    <t>metal (stainless steel)</t>
  </si>
  <si>
    <t>main machine</t>
  </si>
  <si>
    <t>supplier email address</t>
  </si>
  <si>
    <t>1-1</t>
  </si>
  <si>
    <t>1</t>
  </si>
  <si>
    <t xml:space="preserve">High Pressure coolant and Mist collection system
</t>
  </si>
  <si>
    <t>provide coolant to the milling system through  high pressure safety valves and collects mist generated during the process</t>
  </si>
  <si>
    <t>metal (Aluminium)</t>
  </si>
  <si>
    <t>auxiliary equipment</t>
  </si>
  <si>
    <t>1-2</t>
  </si>
  <si>
    <t>Control Panel</t>
  </si>
  <si>
    <t>program the operation of the High Pressure coolant and Mist collection system</t>
  </si>
  <si>
    <t>metal (steel)</t>
  </si>
  <si>
    <t>1-3</t>
  </si>
  <si>
    <t>Robot arm</t>
  </si>
  <si>
    <t xml:space="preserve">take the parts from the conveyor to the Tube cutting and milling system  </t>
  </si>
  <si>
    <t>1-4</t>
  </si>
  <si>
    <t>Belt Conveyor</t>
  </si>
  <si>
    <t>Transport the parts toward the robot arm</t>
  </si>
  <si>
    <t>LOADING MAP
(Filled out by Equipment Supplier)</t>
  </si>
  <si>
    <t>BOL Number</t>
  </si>
  <si>
    <t>Invoice number</t>
  </si>
  <si>
    <t>Trailer Number</t>
  </si>
  <si>
    <t>Total bundles</t>
  </si>
  <si>
    <t>Pallet  Number</t>
  </si>
  <si>
    <t>Major Item</t>
  </si>
  <si>
    <t>Length (IN)</t>
  </si>
  <si>
    <t>Width (IN)</t>
  </si>
  <si>
    <t>Height (IN)</t>
  </si>
  <si>
    <t xml:space="preserve"> Weight  (Lb)</t>
  </si>
  <si>
    <t>Shipped By:</t>
  </si>
  <si>
    <t>Ship To:</t>
  </si>
  <si>
    <t>ITEM #</t>
  </si>
  <si>
    <t>BOX or PALLET #</t>
  </si>
  <si>
    <t>Qty</t>
  </si>
  <si>
    <t xml:space="preserve">Description </t>
  </si>
  <si>
    <t>Schedule B code</t>
  </si>
  <si>
    <t>MX HTS code</t>
  </si>
  <si>
    <t>Unit Value USD</t>
  </si>
  <si>
    <t>Total Value USD</t>
  </si>
  <si>
    <t>Brand</t>
  </si>
  <si>
    <t>Model</t>
  </si>
  <si>
    <t>Serial</t>
  </si>
  <si>
    <t>ID</t>
  </si>
  <si>
    <t>Part #</t>
  </si>
  <si>
    <t>Total Weight
(Pounds)</t>
  </si>
  <si>
    <t>PO</t>
  </si>
  <si>
    <t>TAG</t>
  </si>
  <si>
    <t>Attn. to</t>
  </si>
  <si>
    <t>Tracking or Trailer No.</t>
  </si>
  <si>
    <t>Supplier Name, Address &amp; Phone Number</t>
  </si>
  <si>
    <t>ProTrans International C/O SteeringMex</t>
  </si>
  <si>
    <t>110 Consolidation Point</t>
  </si>
  <si>
    <t>Laredo, TX 78045</t>
  </si>
  <si>
    <t>Ph.956-7188384</t>
  </si>
  <si>
    <t>1,2,3</t>
  </si>
  <si>
    <t>Tube cutting and milling system</t>
  </si>
  <si>
    <t>PO Unit Price</t>
  </si>
  <si>
    <t>Supplier Brand Name</t>
  </si>
  <si>
    <t>FM50V</t>
  </si>
  <si>
    <t>USA</t>
  </si>
  <si>
    <t>Nexteer PO Number</t>
  </si>
  <si>
    <t>SD-2345</t>
  </si>
  <si>
    <t>Supplier Contact Name</t>
  </si>
  <si>
    <t>Hydraulic Unit for Tube cutting system</t>
  </si>
  <si>
    <t>MAP9</t>
  </si>
  <si>
    <t>CN</t>
  </si>
  <si>
    <t>Touch panel for Tube cutting system</t>
  </si>
  <si>
    <t>JP</t>
  </si>
  <si>
    <t>Temperature regulator</t>
  </si>
  <si>
    <t>SB67</t>
  </si>
  <si>
    <t>7-8</t>
  </si>
  <si>
    <t>Metal burrs conveyor and coolant deposit</t>
  </si>
  <si>
    <t>CHI</t>
  </si>
  <si>
    <t>1-5</t>
  </si>
  <si>
    <t>High Pressure coolant and Mist collection system</t>
  </si>
  <si>
    <t>CO00</t>
  </si>
  <si>
    <t>1-6</t>
  </si>
  <si>
    <t>Control panel for High Pressure coolant and Mist collection system</t>
  </si>
  <si>
    <t>MMM</t>
  </si>
  <si>
    <t>1-7</t>
  </si>
  <si>
    <t>Robot Arm</t>
  </si>
  <si>
    <t>TW</t>
  </si>
  <si>
    <t>1-8</t>
  </si>
  <si>
    <t>Touch Panel for Robot Arm</t>
  </si>
  <si>
    <t>FT-34</t>
  </si>
  <si>
    <t>1-9</t>
  </si>
  <si>
    <t xml:space="preserve">Control panel for robot arm </t>
  </si>
  <si>
    <t>1-10</t>
  </si>
  <si>
    <t xml:space="preserve">Transformer   for robot arm </t>
  </si>
  <si>
    <t>1-11</t>
  </si>
  <si>
    <t>Rollover conveyor</t>
  </si>
  <si>
    <t>1-12</t>
  </si>
  <si>
    <t>Belt conveyor</t>
  </si>
  <si>
    <t>1-13</t>
  </si>
  <si>
    <t>regulator air valvule</t>
  </si>
  <si>
    <t xml:space="preserve">(1) FZ2 (2) FZ3 </t>
  </si>
  <si>
    <t>DATE:</t>
  </si>
  <si>
    <t>Invoice:</t>
  </si>
  <si>
    <t>PROFORMA INVOICE</t>
  </si>
  <si>
    <t>EXPORTER:</t>
  </si>
  <si>
    <t xml:space="preserve">Nexteer Automotive </t>
  </si>
  <si>
    <t>SHIP TO:</t>
  </si>
  <si>
    <t>Saginaw, MI 48601</t>
  </si>
  <si>
    <t>EIN #:  26-1668808</t>
  </si>
  <si>
    <t>Telephone:</t>
  </si>
  <si>
    <t xml:space="preserve">Attn:  </t>
  </si>
  <si>
    <t>SHIP FROM:</t>
  </si>
  <si>
    <t>Consignee:</t>
  </si>
  <si>
    <t>(If applicable)</t>
  </si>
  <si>
    <t>Contact:</t>
  </si>
  <si>
    <t>Attn:</t>
  </si>
  <si>
    <t xml:space="preserve">Country of Origin:  </t>
  </si>
  <si>
    <t xml:space="preserve">Incoterms:  </t>
  </si>
  <si>
    <t>Part 
Number</t>
  </si>
  <si>
    <t>DESCRIPTION</t>
  </si>
  <si>
    <t>Quantity</t>
  </si>
  <si>
    <t>PRICE</t>
  </si>
  <si>
    <t>Country 
of 
Origin</t>
  </si>
  <si>
    <t>AMOUNT
(USD)</t>
  </si>
  <si>
    <t>**Value for customs purposes only</t>
  </si>
  <si>
    <t>TOTAL</t>
  </si>
  <si>
    <t>Date</t>
  </si>
  <si>
    <t>Revision Description</t>
  </si>
  <si>
    <t>Initial Release</t>
  </si>
  <si>
    <t xml:space="preserve">1)  Nexteer Customs Import/Export Information -- Added additional Comments/Instructions on who should complete HTS Code, ECCN and License Number .
2)  Declared Value of Equipment/Tooling -- Changed Declared Value from &gt;$250,000 to &gt; $5M for additional insurance.  If &gt; $5M, PC&amp;L Transportation Specialist is to be notified for insurance requirements.   Added Wood Packaging Material specification requirements and note that Nexteer will NOT accept shipments if Wood Packaging specification is not adhered to.
3)  Changed the verbiage of "26 Digit SAP Account Number" to "15 Digit QAD Account Number."  </t>
  </si>
  <si>
    <t>Added Comment Field</t>
  </si>
  <si>
    <t>Added Equipment Functionality Field</t>
  </si>
  <si>
    <t>Entire re-write.  Form will be used for all Engineering Shipping Requests.</t>
  </si>
  <si>
    <t>Updated CISCO Codes, 263 Address and Insurance Notification Requirements</t>
  </si>
  <si>
    <t>Changed contact information for Protrans and Laredo Warehouse</t>
  </si>
  <si>
    <t>Added Plants 52, 54 &amp; 58</t>
  </si>
  <si>
    <t>Added Columns to Shipping Request Form for Piece Quantity and Pallet Quantity</t>
  </si>
  <si>
    <t>1) Added New Border Warehouse in Laredo, TX
2) Added Nexteer Morocco Address</t>
  </si>
  <si>
    <t>Updated Contact Name &amp; Number for Border Warehouse in Laredo</t>
  </si>
  <si>
    <t>El Paso: ProTrans International (Plt 40)
12425 Rojas Bldg #1
El Paso, TX 79928
Joe Garcia
Office: (915) 860-7854 / Cell: (915) 526-8791
suzette.barcenas@nexteer.com</t>
  </si>
  <si>
    <t>Updated Contact Name &amp; Number for Border Warehouse in El Paso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</si>
</sst>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3" formatCode="_(* #,##0.00_);_(* \(#,##0.00\);_(* &quot;-&quot;??_);_(@_)"/>
    <numFmt numFmtId="164" formatCode="[$-409]dd\-mmm\-yy;@"/>
    <numFmt numFmtId="165" formatCode="[$-409]d\-mmm\-yy;@"/>
    <numFmt numFmtId="166" formatCode="&quot;$&quot;#,##0.000"/>
    <numFmt numFmtId="167" formatCode="&quot;$&quot;#,##0.00"/>
    <numFmt numFmtId="168" formatCode="0.0000"/>
    <numFmt numFmtId="169" formatCode="&quot;$&quot;#,##0"/>
  </numFmts>
  <fonts count="58">
    <font>
      <sz val="10"/>
      <name val="Arial"/>
    </font>
    <font>
      <sz val="11"/>
      <color theme="1"/>
      <name val="Calibri"/>
      <family val="2"/>
      <scheme val="minor"/>
    </font>
    <font>
      <sz val="12"/>
      <name val="Arial"/>
      <family val="2"/>
    </font>
    <font>
      <sz val="20"/>
      <name val="Arial"/>
      <family val="2"/>
    </font>
    <font>
      <u/>
      <sz val="10"/>
      <color indexed="12"/>
      <name val="Arial"/>
      <family val="2"/>
    </font>
    <font>
      <sz val="8"/>
      <name val="Arial"/>
      <family val="2"/>
    </font>
    <font>
      <b/>
      <i/>
      <sz val="12"/>
      <name val="Arial"/>
      <family val="2"/>
    </font>
    <font>
      <b/>
      <u/>
      <sz val="12"/>
      <name val="Arial"/>
      <family val="2"/>
    </font>
    <font>
      <b/>
      <sz val="12"/>
      <name val="Arial"/>
      <family val="2"/>
    </font>
    <font>
      <sz val="10"/>
      <name val="Arial"/>
      <family val="2"/>
    </font>
    <font>
      <sz val="9"/>
      <name val="Arial"/>
      <family val="2"/>
    </font>
    <font>
      <u/>
      <sz val="12"/>
      <name val="Arial"/>
      <family val="2"/>
    </font>
    <font>
      <b/>
      <i/>
      <sz val="14"/>
      <name val="Arial"/>
      <family val="2"/>
    </font>
    <font>
      <b/>
      <sz val="8"/>
      <color indexed="81"/>
      <name val="Tahoma"/>
      <family val="2"/>
    </font>
    <font>
      <sz val="11"/>
      <name val="Arial"/>
      <family val="2"/>
    </font>
    <font>
      <u/>
      <sz val="11"/>
      <name val="Arial"/>
      <family val="2"/>
    </font>
    <font>
      <b/>
      <u/>
      <sz val="11"/>
      <name val="Arial"/>
      <family val="2"/>
    </font>
    <font>
      <b/>
      <sz val="10"/>
      <name val="Arial"/>
      <family val="2"/>
    </font>
    <font>
      <sz val="8"/>
      <color indexed="81"/>
      <name val="Tahoma"/>
      <family val="2"/>
    </font>
    <font>
      <b/>
      <u/>
      <sz val="10"/>
      <name val="Arial"/>
      <family val="2"/>
    </font>
    <font>
      <b/>
      <i/>
      <sz val="16"/>
      <name val="Arial"/>
      <family val="2"/>
    </font>
    <font>
      <sz val="10"/>
      <name val="Arial"/>
      <family val="2"/>
    </font>
    <font>
      <b/>
      <sz val="16"/>
      <name val="Arial"/>
      <family val="2"/>
    </font>
    <font>
      <sz val="9"/>
      <name val="Graphite Light"/>
    </font>
    <font>
      <b/>
      <sz val="14"/>
      <name val="Bookman Old Style"/>
      <family val="1"/>
    </font>
    <font>
      <sz val="7"/>
      <name val="Arial"/>
      <family val="2"/>
    </font>
    <font>
      <b/>
      <sz val="8"/>
      <name val="Arial"/>
      <family val="2"/>
    </font>
    <font>
      <sz val="5"/>
      <name val="Arial"/>
      <family val="2"/>
    </font>
    <font>
      <sz val="18"/>
      <color indexed="12"/>
      <name val="Script"/>
      <family val="4"/>
      <charset val="255"/>
    </font>
    <font>
      <b/>
      <sz val="16"/>
      <color indexed="8"/>
      <name val="Arial"/>
      <family val="2"/>
    </font>
    <font>
      <b/>
      <sz val="9"/>
      <color indexed="81"/>
      <name val="Tahoma"/>
      <family val="2"/>
    </font>
    <font>
      <sz val="9"/>
      <color indexed="81"/>
      <name val="Tahoma"/>
      <family val="2"/>
    </font>
    <font>
      <b/>
      <i/>
      <sz val="8"/>
      <name val="Arial"/>
      <family val="2"/>
    </font>
    <font>
      <i/>
      <sz val="10"/>
      <name val="Arial"/>
      <family val="2"/>
    </font>
    <font>
      <b/>
      <i/>
      <sz val="36"/>
      <color rgb="FF0070C0"/>
      <name val="Script"/>
      <family val="4"/>
      <charset val="255"/>
    </font>
    <font>
      <b/>
      <i/>
      <sz val="36"/>
      <color indexed="12"/>
      <name val="Script"/>
      <family val="4"/>
      <charset val="255"/>
    </font>
    <font>
      <sz val="11"/>
      <color rgb="FFFF0000"/>
      <name val="Arial"/>
      <family val="2"/>
    </font>
    <font>
      <sz val="10"/>
      <name val="Trebuchet MS"/>
      <family val="2"/>
    </font>
    <font>
      <b/>
      <i/>
      <sz val="20"/>
      <color indexed="12"/>
      <name val="Tahoma"/>
      <family val="2"/>
    </font>
    <font>
      <b/>
      <sz val="10"/>
      <color indexed="12"/>
      <name val="Tahoma"/>
      <family val="2"/>
    </font>
    <font>
      <sz val="10"/>
      <color indexed="12"/>
      <name val="Tahoma"/>
      <family val="2"/>
    </font>
    <font>
      <sz val="10"/>
      <name val="Tahoma"/>
      <family val="2"/>
    </font>
    <font>
      <u/>
      <sz val="10"/>
      <color theme="10"/>
      <name val="Arial"/>
      <family val="2"/>
    </font>
    <font>
      <b/>
      <sz val="11"/>
      <name val="Trebuchet MS"/>
      <family val="2"/>
    </font>
    <font>
      <sz val="11"/>
      <name val="Trebuchet MS"/>
      <family val="2"/>
    </font>
    <font>
      <b/>
      <sz val="8"/>
      <color rgb="FF000000"/>
      <name val="Arial"/>
      <family val="2"/>
    </font>
    <font>
      <b/>
      <sz val="16"/>
      <color theme="1"/>
      <name val="Calibri"/>
      <family val="2"/>
      <scheme val="minor"/>
    </font>
    <font>
      <b/>
      <sz val="9"/>
      <name val="Verdana"/>
      <family val="2"/>
    </font>
    <font>
      <sz val="9"/>
      <name val="Verdana"/>
      <family val="2"/>
    </font>
    <font>
      <sz val="16"/>
      <name val="Verdana"/>
      <family val="2"/>
    </font>
    <font>
      <sz val="10"/>
      <name val="Trebuchet MS"/>
      <family val="2"/>
    </font>
    <font>
      <sz val="10"/>
      <color indexed="12"/>
      <name val="Tahoma"/>
      <family val="2"/>
    </font>
    <font>
      <sz val="10"/>
      <name val="Tahoma"/>
      <family val="2"/>
    </font>
    <font>
      <b/>
      <sz val="11"/>
      <name val="Trebuchet MS"/>
      <family val="2"/>
    </font>
    <font>
      <sz val="11"/>
      <name val="Trebuchet MS"/>
      <family val="2"/>
    </font>
    <font>
      <b/>
      <sz val="11"/>
      <name val="Calibri"/>
      <family val="2"/>
      <scheme val="minor"/>
    </font>
    <font>
      <sz val="11"/>
      <name val="Calibri"/>
      <family val="2"/>
      <scheme val="minor"/>
    </font>
    <font>
      <u/>
      <sz val="10"/>
      <name val="Arial"/>
      <family val="2"/>
    </font>
  </fonts>
  <fills count="7">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rgb="FFFFFF00"/>
        <bgColor indexed="64"/>
      </patternFill>
    </fill>
    <fill>
      <patternFill patternType="solid">
        <fgColor rgb="FFFCD5B4"/>
        <bgColor indexed="64"/>
      </patternFill>
    </fill>
    <fill>
      <patternFill patternType="solid">
        <fgColor indexed="47"/>
        <bgColor indexed="64"/>
      </patternFill>
    </fill>
  </fills>
  <borders count="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indexed="64"/>
      </top>
      <bottom style="thin">
        <color indexed="64"/>
      </bottom>
      <diagonal/>
    </border>
  </borders>
  <cellStyleXfs count="7">
    <xf numFmtId="0" fontId="0" fillId="0" borderId="0"/>
    <xf numFmtId="0" fontId="4" fillId="0" borderId="0" applyNumberFormat="0" applyFill="0" applyBorder="0" applyAlignment="0" applyProtection="0">
      <alignment vertical="top"/>
      <protection locked="0"/>
    </xf>
    <xf numFmtId="43" fontId="21" fillId="0" borderId="0" applyFont="0" applyFill="0" applyBorder="0" applyAlignment="0" applyProtection="0"/>
    <xf numFmtId="0" fontId="9" fillId="0" borderId="0"/>
    <xf numFmtId="0" fontId="42" fillId="0" borderId="0" applyNumberFormat="0" applyFill="0" applyBorder="0" applyAlignment="0" applyProtection="0"/>
    <xf numFmtId="43" fontId="9" fillId="0" borderId="0" applyFont="0" applyFill="0" applyBorder="0" applyAlignment="0" applyProtection="0"/>
    <xf numFmtId="0" fontId="1" fillId="0" borderId="0"/>
  </cellStyleXfs>
  <cellXfs count="370">
    <xf numFmtId="0" fontId="0" fillId="0" borderId="0" xfId="0"/>
    <xf numFmtId="0" fontId="2" fillId="0" borderId="0" xfId="0" applyFont="1"/>
    <xf numFmtId="0" fontId="3" fillId="0" borderId="0" xfId="0" applyFont="1"/>
    <xf numFmtId="0" fontId="2" fillId="2" borderId="4" xfId="0" applyFont="1" applyFill="1" applyBorder="1"/>
    <xf numFmtId="0" fontId="2" fillId="2" borderId="6" xfId="0" applyFont="1" applyFill="1" applyBorder="1"/>
    <xf numFmtId="0" fontId="2" fillId="2" borderId="7" xfId="0" applyFont="1" applyFill="1" applyBorder="1"/>
    <xf numFmtId="0" fontId="2" fillId="2" borderId="0" xfId="0" applyFont="1" applyFill="1"/>
    <xf numFmtId="0" fontId="2" fillId="2" borderId="9" xfId="0" applyFont="1" applyFill="1" applyBorder="1"/>
    <xf numFmtId="0" fontId="7" fillId="2" borderId="4" xfId="0" applyFont="1" applyFill="1" applyBorder="1"/>
    <xf numFmtId="0" fontId="2" fillId="0" borderId="0" xfId="0" applyFont="1" applyAlignment="1">
      <alignment horizontal="right"/>
    </xf>
    <xf numFmtId="0" fontId="2" fillId="3" borderId="2" xfId="0" applyFont="1" applyFill="1" applyBorder="1"/>
    <xf numFmtId="0" fontId="0" fillId="0" borderId="10" xfId="0" applyBorder="1"/>
    <xf numFmtId="0" fontId="17" fillId="0" borderId="10" xfId="0" applyFont="1" applyBorder="1" applyAlignment="1">
      <alignment horizontal="center"/>
    </xf>
    <xf numFmtId="0" fontId="17" fillId="0" borderId="0" xfId="0" applyFont="1" applyAlignment="1">
      <alignment horizontal="center"/>
    </xf>
    <xf numFmtId="14" fontId="0" fillId="0" borderId="10" xfId="0" applyNumberFormat="1" applyBorder="1" applyAlignment="1">
      <alignment horizontal="center" vertical="top"/>
    </xf>
    <xf numFmtId="0" fontId="9" fillId="0" borderId="10" xfId="0" applyFont="1" applyBorder="1" applyAlignment="1">
      <alignment vertical="top" wrapText="1"/>
    </xf>
    <xf numFmtId="14" fontId="9" fillId="0" borderId="10" xfId="0" applyNumberFormat="1" applyFont="1" applyBorder="1" applyAlignment="1">
      <alignment horizontal="center"/>
    </xf>
    <xf numFmtId="0" fontId="9" fillId="0" borderId="10" xfId="0" applyFont="1" applyBorder="1" applyAlignment="1">
      <alignment horizontal="left"/>
    </xf>
    <xf numFmtId="14" fontId="0" fillId="0" borderId="10" xfId="0" applyNumberFormat="1" applyBorder="1" applyAlignment="1">
      <alignment horizontal="center"/>
    </xf>
    <xf numFmtId="0" fontId="9" fillId="0" borderId="10" xfId="0" applyFont="1" applyBorder="1" applyAlignment="1">
      <alignment wrapText="1"/>
    </xf>
    <xf numFmtId="0" fontId="9" fillId="0" borderId="10" xfId="0" applyFont="1" applyBorder="1"/>
    <xf numFmtId="0" fontId="23" fillId="0" borderId="0" xfId="0" applyFont="1" applyAlignment="1">
      <alignment vertical="top"/>
    </xf>
    <xf numFmtId="0" fontId="24" fillId="0" borderId="0" xfId="0" applyFont="1"/>
    <xf numFmtId="0" fontId="17" fillId="0" borderId="0" xfId="0" applyFont="1"/>
    <xf numFmtId="0" fontId="25" fillId="0" borderId="0" xfId="0" applyFont="1"/>
    <xf numFmtId="0" fontId="26" fillId="0" borderId="0" xfId="0" applyFont="1"/>
    <xf numFmtId="0" fontId="5" fillId="0" borderId="0" xfId="0" applyFont="1" applyAlignment="1">
      <alignment horizontal="left" wrapText="1"/>
    </xf>
    <xf numFmtId="0" fontId="26" fillId="0" borderId="0" xfId="0" applyFont="1" applyAlignment="1">
      <alignment horizontal="right"/>
    </xf>
    <xf numFmtId="0" fontId="5" fillId="0" borderId="0" xfId="0" applyFont="1"/>
    <xf numFmtId="0" fontId="17" fillId="0" borderId="5" xfId="0" applyFont="1" applyBorder="1"/>
    <xf numFmtId="0" fontId="27" fillId="0" borderId="0" xfId="0" applyFont="1" applyAlignment="1">
      <alignment horizontal="center"/>
    </xf>
    <xf numFmtId="0" fontId="9" fillId="0" borderId="10" xfId="0" applyFont="1" applyBorder="1" applyAlignment="1">
      <alignment horizontal="center"/>
    </xf>
    <xf numFmtId="166" fontId="9" fillId="0" borderId="10" xfId="0" applyNumberFormat="1" applyFont="1" applyBorder="1" applyAlignment="1">
      <alignment horizontal="center"/>
    </xf>
    <xf numFmtId="0" fontId="17" fillId="0" borderId="10" xfId="0" applyFont="1" applyBorder="1"/>
    <xf numFmtId="14" fontId="0" fillId="0" borderId="0" xfId="0" applyNumberFormat="1" applyAlignment="1">
      <alignment horizontal="center"/>
    </xf>
    <xf numFmtId="0" fontId="26" fillId="0" borderId="17" xfId="0" applyFont="1" applyBorder="1" applyAlignment="1">
      <alignment horizontal="center"/>
    </xf>
    <xf numFmtId="0" fontId="26" fillId="0" borderId="18" xfId="0" applyFont="1" applyBorder="1" applyAlignment="1">
      <alignment horizontal="center"/>
    </xf>
    <xf numFmtId="0" fontId="26" fillId="0" borderId="18" xfId="0" applyFont="1" applyBorder="1"/>
    <xf numFmtId="0" fontId="5" fillId="0" borderId="19" xfId="0" applyFont="1" applyBorder="1" applyAlignment="1">
      <alignment horizontal="left" wrapText="1"/>
    </xf>
    <xf numFmtId="0" fontId="24" fillId="0" borderId="22" xfId="0" applyFont="1" applyBorder="1"/>
    <xf numFmtId="0" fontId="5" fillId="0" borderId="23" xfId="0" applyFont="1" applyBorder="1" applyAlignment="1">
      <alignment horizontal="left" wrapText="1"/>
    </xf>
    <xf numFmtId="0" fontId="24" fillId="0" borderId="24" xfId="0" applyFont="1" applyBorder="1"/>
    <xf numFmtId="0" fontId="5" fillId="0" borderId="25" xfId="0" applyFont="1" applyBorder="1" applyAlignment="1">
      <alignment horizontal="left" wrapText="1"/>
    </xf>
    <xf numFmtId="0" fontId="26" fillId="0" borderId="18" xfId="0" applyFont="1" applyBorder="1" applyAlignment="1">
      <alignment wrapText="1"/>
    </xf>
    <xf numFmtId="0" fontId="26" fillId="0" borderId="22" xfId="0" applyFont="1" applyBorder="1" applyAlignment="1">
      <alignment wrapText="1"/>
    </xf>
    <xf numFmtId="0" fontId="17" fillId="0" borderId="22" xfId="0" applyFont="1" applyBorder="1"/>
    <xf numFmtId="0" fontId="0" fillId="0" borderId="22" xfId="0" applyBorder="1"/>
    <xf numFmtId="0" fontId="0" fillId="0" borderId="23" xfId="0" applyBorder="1"/>
    <xf numFmtId="0" fontId="26" fillId="0" borderId="22" xfId="0" applyFont="1" applyBorder="1"/>
    <xf numFmtId="0" fontId="26" fillId="0" borderId="24" xfId="0" applyFont="1" applyBorder="1"/>
    <xf numFmtId="0" fontId="22" fillId="0" borderId="0" xfId="0" applyFont="1"/>
    <xf numFmtId="0" fontId="9" fillId="0" borderId="26" xfId="0" applyFont="1" applyBorder="1"/>
    <xf numFmtId="0" fontId="9" fillId="0" borderId="21" xfId="0" applyFont="1" applyBorder="1"/>
    <xf numFmtId="17" fontId="5" fillId="0" borderId="25" xfId="0" applyNumberFormat="1" applyFont="1" applyBorder="1" applyAlignment="1">
      <alignment horizontal="left" wrapText="1"/>
    </xf>
    <xf numFmtId="0" fontId="26" fillId="0" borderId="18" xfId="0" applyFont="1" applyBorder="1" applyAlignment="1">
      <alignment horizontal="center" wrapText="1"/>
    </xf>
    <xf numFmtId="0" fontId="26" fillId="0" borderId="17" xfId="0" applyFont="1" applyBorder="1" applyAlignment="1">
      <alignment horizontal="center" wrapText="1"/>
    </xf>
    <xf numFmtId="0" fontId="26" fillId="0" borderId="10" xfId="0" applyFont="1" applyBorder="1" applyAlignment="1">
      <alignment horizontal="center" wrapText="1"/>
    </xf>
    <xf numFmtId="0" fontId="19" fillId="0" borderId="0" xfId="0" applyFont="1" applyAlignment="1">
      <alignment horizontal="center"/>
    </xf>
    <xf numFmtId="0" fontId="0" fillId="0" borderId="0" xfId="0" applyAlignment="1">
      <alignment horizontal="center"/>
    </xf>
    <xf numFmtId="0" fontId="9" fillId="0" borderId="21" xfId="0" applyFont="1" applyBorder="1" applyAlignment="1">
      <alignment horizontal="center"/>
    </xf>
    <xf numFmtId="0" fontId="28" fillId="0" borderId="0" xfId="0" applyFont="1"/>
    <xf numFmtId="0" fontId="29" fillId="0" borderId="0" xfId="0" applyFont="1" applyAlignment="1">
      <alignment horizontal="right"/>
    </xf>
    <xf numFmtId="0" fontId="29" fillId="0" borderId="0" xfId="0" applyFont="1" applyAlignment="1">
      <alignment horizontal="left"/>
    </xf>
    <xf numFmtId="0" fontId="9" fillId="0" borderId="26" xfId="0" applyFont="1" applyBorder="1" applyAlignment="1">
      <alignment horizontal="center"/>
    </xf>
    <xf numFmtId="167" fontId="9" fillId="0" borderId="10" xfId="0" applyNumberFormat="1" applyFont="1" applyBorder="1" applyAlignment="1">
      <alignment horizontal="center"/>
    </xf>
    <xf numFmtId="2" fontId="9" fillId="0" borderId="10" xfId="0" applyNumberFormat="1" applyFont="1" applyBorder="1" applyAlignment="1">
      <alignment horizontal="center"/>
    </xf>
    <xf numFmtId="167" fontId="9" fillId="0" borderId="26" xfId="0" applyNumberFormat="1" applyFont="1" applyBorder="1" applyAlignment="1">
      <alignment horizontal="center"/>
    </xf>
    <xf numFmtId="0" fontId="5" fillId="0" borderId="0" xfId="0" applyFont="1" applyAlignment="1">
      <alignment wrapText="1"/>
    </xf>
    <xf numFmtId="0" fontId="2" fillId="4" borderId="7" xfId="0" applyFont="1" applyFill="1" applyBorder="1"/>
    <xf numFmtId="0" fontId="6" fillId="4" borderId="9" xfId="0" applyFont="1" applyFill="1" applyBorder="1"/>
    <xf numFmtId="0" fontId="0" fillId="4" borderId="9" xfId="0" applyFill="1" applyBorder="1"/>
    <xf numFmtId="0" fontId="2" fillId="4" borderId="8" xfId="0" applyFont="1" applyFill="1" applyBorder="1"/>
    <xf numFmtId="0" fontId="9" fillId="0" borderId="0" xfId="0" applyFont="1"/>
    <xf numFmtId="0" fontId="9" fillId="0" borderId="0" xfId="0" applyFont="1" applyAlignment="1">
      <alignment wrapText="1"/>
    </xf>
    <xf numFmtId="0" fontId="9" fillId="0" borderId="0" xfId="0" applyFont="1" applyAlignment="1">
      <alignment horizontal="center"/>
    </xf>
    <xf numFmtId="0" fontId="0" fillId="0" borderId="0" xfId="0" applyAlignment="1">
      <alignment wrapText="1"/>
    </xf>
    <xf numFmtId="0" fontId="2" fillId="3" borderId="0" xfId="0" applyFont="1" applyFill="1"/>
    <xf numFmtId="0" fontId="9" fillId="0" borderId="0" xfId="0" applyFont="1" applyAlignment="1">
      <alignment horizontal="center" wrapText="1"/>
    </xf>
    <xf numFmtId="0" fontId="2" fillId="5" borderId="0" xfId="0" applyFont="1" applyFill="1"/>
    <xf numFmtId="0" fontId="7" fillId="3" borderId="0" xfId="0" applyFont="1" applyFill="1"/>
    <xf numFmtId="0" fontId="2" fillId="3" borderId="4" xfId="0" applyFont="1" applyFill="1" applyBorder="1"/>
    <xf numFmtId="0" fontId="7" fillId="3" borderId="4" xfId="0" applyFont="1" applyFill="1" applyBorder="1"/>
    <xf numFmtId="0" fontId="2" fillId="3" borderId="9" xfId="0" applyFont="1" applyFill="1" applyBorder="1"/>
    <xf numFmtId="0" fontId="7" fillId="5" borderId="4" xfId="0" applyFont="1" applyFill="1" applyBorder="1"/>
    <xf numFmtId="0" fontId="2" fillId="5" borderId="9" xfId="0" applyFont="1" applyFill="1" applyBorder="1"/>
    <xf numFmtId="0" fontId="7" fillId="3" borderId="1" xfId="0" applyFont="1" applyFill="1" applyBorder="1"/>
    <xf numFmtId="0" fontId="2" fillId="3" borderId="3" xfId="0" applyFont="1" applyFill="1" applyBorder="1"/>
    <xf numFmtId="0" fontId="14" fillId="3" borderId="4" xfId="0" applyFont="1" applyFill="1" applyBorder="1"/>
    <xf numFmtId="0" fontId="14" fillId="3" borderId="0" xfId="0" applyFont="1" applyFill="1"/>
    <xf numFmtId="0" fontId="14" fillId="3" borderId="0" xfId="0" applyFont="1" applyFill="1" applyAlignment="1">
      <alignment horizontal="center"/>
    </xf>
    <xf numFmtId="0" fontId="14" fillId="3" borderId="0" xfId="0" applyFont="1" applyFill="1" applyAlignment="1">
      <alignment horizontal="right"/>
    </xf>
    <xf numFmtId="0" fontId="15" fillId="3" borderId="0" xfId="0" applyFont="1" applyFill="1"/>
    <xf numFmtId="0" fontId="14" fillId="3" borderId="9" xfId="0" applyFont="1" applyFill="1" applyBorder="1"/>
    <xf numFmtId="0" fontId="7" fillId="5" borderId="1" xfId="0" applyFont="1" applyFill="1" applyBorder="1"/>
    <xf numFmtId="0" fontId="2" fillId="5" borderId="2" xfId="0" applyFont="1" applyFill="1" applyBorder="1"/>
    <xf numFmtId="0" fontId="2" fillId="5" borderId="3" xfId="0" applyFont="1" applyFill="1" applyBorder="1"/>
    <xf numFmtId="0" fontId="2" fillId="3" borderId="6" xfId="0" applyFont="1" applyFill="1" applyBorder="1"/>
    <xf numFmtId="0" fontId="2" fillId="3" borderId="7" xfId="0" applyFont="1" applyFill="1" applyBorder="1"/>
    <xf numFmtId="0" fontId="2" fillId="3" borderId="8" xfId="0" applyFont="1" applyFill="1" applyBorder="1"/>
    <xf numFmtId="0" fontId="2" fillId="5" borderId="4" xfId="0" applyFont="1" applyFill="1" applyBorder="1"/>
    <xf numFmtId="0" fontId="2" fillId="5" borderId="0" xfId="0" applyFont="1" applyFill="1" applyAlignment="1">
      <alignment horizontal="right"/>
    </xf>
    <xf numFmtId="0" fontId="2" fillId="5" borderId="0" xfId="0" applyFont="1" applyFill="1" applyAlignment="1">
      <alignment horizontal="center"/>
    </xf>
    <xf numFmtId="0" fontId="2" fillId="5" borderId="4" xfId="0" applyFont="1" applyFill="1" applyBorder="1" applyAlignment="1">
      <alignment horizontal="left"/>
    </xf>
    <xf numFmtId="0" fontId="2" fillId="5" borderId="0" xfId="0" applyFont="1" applyFill="1" applyAlignment="1">
      <alignment horizontal="left"/>
    </xf>
    <xf numFmtId="0" fontId="2" fillId="5" borderId="6" xfId="0" applyFont="1" applyFill="1" applyBorder="1"/>
    <xf numFmtId="0" fontId="2" fillId="5" borderId="7" xfId="0" applyFont="1" applyFill="1" applyBorder="1"/>
    <xf numFmtId="0" fontId="2" fillId="5" borderId="8" xfId="0" applyFont="1" applyFill="1" applyBorder="1"/>
    <xf numFmtId="0" fontId="0" fillId="5" borderId="9" xfId="0" applyFill="1" applyBorder="1"/>
    <xf numFmtId="0" fontId="0" fillId="5" borderId="0" xfId="0" applyFill="1"/>
    <xf numFmtId="0" fontId="2" fillId="3" borderId="0" xfId="0" applyFont="1" applyFill="1" applyAlignment="1">
      <alignment horizontal="center" vertical="center" wrapText="1"/>
    </xf>
    <xf numFmtId="0" fontId="7" fillId="4" borderId="1" xfId="0" applyFont="1" applyFill="1" applyBorder="1"/>
    <xf numFmtId="0" fontId="2" fillId="4" borderId="2" xfId="0" applyFont="1" applyFill="1" applyBorder="1"/>
    <xf numFmtId="0" fontId="2" fillId="4" borderId="3" xfId="0" applyFont="1" applyFill="1" applyBorder="1"/>
    <xf numFmtId="0" fontId="2" fillId="5" borderId="2" xfId="0" applyFont="1" applyFill="1" applyBorder="1" applyAlignment="1">
      <alignment horizontal="right"/>
    </xf>
    <xf numFmtId="0" fontId="2" fillId="5" borderId="2" xfId="0" applyFont="1" applyFill="1" applyBorder="1" applyAlignment="1">
      <alignment horizontal="center"/>
    </xf>
    <xf numFmtId="0" fontId="2" fillId="5" borderId="2" xfId="0" applyFont="1" applyFill="1" applyBorder="1" applyAlignment="1">
      <alignment horizontal="left"/>
    </xf>
    <xf numFmtId="14" fontId="2" fillId="5" borderId="7" xfId="0" applyNumberFormat="1" applyFont="1" applyFill="1" applyBorder="1"/>
    <xf numFmtId="0" fontId="8" fillId="5" borderId="1" xfId="0" applyFont="1" applyFill="1" applyBorder="1" applyAlignment="1">
      <alignment horizontal="left"/>
    </xf>
    <xf numFmtId="0" fontId="0" fillId="5" borderId="2" xfId="0" applyFill="1" applyBorder="1" applyAlignment="1">
      <alignment horizontal="center"/>
    </xf>
    <xf numFmtId="0" fontId="8" fillId="5" borderId="2" xfId="0" applyFont="1" applyFill="1" applyBorder="1" applyAlignment="1">
      <alignment horizontal="left"/>
    </xf>
    <xf numFmtId="0" fontId="2" fillId="5" borderId="3" xfId="0" applyFont="1" applyFill="1" applyBorder="1" applyAlignment="1">
      <alignment horizontal="center"/>
    </xf>
    <xf numFmtId="164" fontId="2" fillId="5" borderId="7" xfId="0" applyNumberFormat="1" applyFont="1" applyFill="1" applyBorder="1" applyAlignment="1">
      <alignment horizontal="center"/>
    </xf>
    <xf numFmtId="165" fontId="2" fillId="5" borderId="7" xfId="0" applyNumberFormat="1" applyFont="1" applyFill="1" applyBorder="1" applyAlignment="1">
      <alignment horizontal="center"/>
    </xf>
    <xf numFmtId="165" fontId="2" fillId="5" borderId="8" xfId="0" applyNumberFormat="1" applyFont="1" applyFill="1" applyBorder="1" applyAlignment="1">
      <alignment horizontal="center"/>
    </xf>
    <xf numFmtId="0" fontId="14" fillId="3" borderId="7" xfId="0" applyFont="1" applyFill="1" applyBorder="1"/>
    <xf numFmtId="0" fontId="10" fillId="5" borderId="0" xfId="0" applyFont="1" applyFill="1"/>
    <xf numFmtId="0" fontId="4" fillId="5" borderId="0" xfId="1" applyFill="1" applyAlignment="1" applyProtection="1"/>
    <xf numFmtId="0" fontId="5" fillId="5" borderId="0" xfId="0" applyFont="1" applyFill="1"/>
    <xf numFmtId="0" fontId="0" fillId="5" borderId="4" xfId="0" applyFill="1" applyBorder="1"/>
    <xf numFmtId="0" fontId="7" fillId="2" borderId="1" xfId="0" applyFont="1" applyFill="1" applyBorder="1"/>
    <xf numFmtId="0" fontId="2" fillId="2" borderId="16" xfId="0" applyFont="1" applyFill="1" applyBorder="1"/>
    <xf numFmtId="0" fontId="2" fillId="3" borderId="7" xfId="0" applyFont="1" applyFill="1" applyBorder="1" applyAlignment="1">
      <alignment horizontal="center" vertical="center" wrapText="1"/>
    </xf>
    <xf numFmtId="0" fontId="2" fillId="3" borderId="1" xfId="0" applyFont="1" applyFill="1" applyBorder="1"/>
    <xf numFmtId="0" fontId="2" fillId="5" borderId="1" xfId="0" applyFont="1" applyFill="1" applyBorder="1"/>
    <xf numFmtId="0" fontId="2" fillId="3" borderId="10" xfId="0" applyFont="1" applyFill="1" applyBorder="1" applyAlignment="1" applyProtection="1">
      <alignment horizontal="center"/>
      <protection locked="0"/>
    </xf>
    <xf numFmtId="0" fontId="9" fillId="3" borderId="10" xfId="0" applyFont="1" applyFill="1" applyBorder="1" applyAlignment="1" applyProtection="1">
      <alignment horizontal="center"/>
      <protection locked="0"/>
    </xf>
    <xf numFmtId="2" fontId="9" fillId="3" borderId="10" xfId="0" applyNumberFormat="1" applyFont="1" applyFill="1" applyBorder="1" applyAlignment="1" applyProtection="1">
      <alignment horizontal="center"/>
      <protection locked="0"/>
    </xf>
    <xf numFmtId="167" fontId="0" fillId="3" borderId="10" xfId="0" applyNumberFormat="1" applyFill="1" applyBorder="1" applyAlignment="1" applyProtection="1">
      <alignment horizontal="center"/>
      <protection locked="0"/>
    </xf>
    <xf numFmtId="2" fontId="0" fillId="3" borderId="10" xfId="0" applyNumberFormat="1" applyFill="1" applyBorder="1" applyAlignment="1" applyProtection="1">
      <alignment horizontal="center"/>
      <protection locked="0"/>
    </xf>
    <xf numFmtId="0" fontId="0" fillId="3" borderId="10" xfId="0" applyFill="1" applyBorder="1" applyAlignment="1" applyProtection="1">
      <alignment horizontal="center"/>
      <protection locked="0"/>
    </xf>
    <xf numFmtId="2" fontId="0" fillId="3" borderId="10" xfId="0" applyNumberFormat="1" applyFill="1" applyBorder="1" applyProtection="1">
      <protection locked="0"/>
    </xf>
    <xf numFmtId="0" fontId="2" fillId="3" borderId="30" xfId="0" applyFont="1" applyFill="1" applyBorder="1" applyAlignment="1" applyProtection="1">
      <alignment horizontal="center"/>
      <protection locked="0"/>
    </xf>
    <xf numFmtId="0" fontId="0" fillId="3" borderId="30" xfId="0" applyFill="1" applyBorder="1" applyAlignment="1" applyProtection="1">
      <alignment horizontal="center"/>
      <protection locked="0"/>
    </xf>
    <xf numFmtId="0" fontId="9" fillId="3" borderId="30" xfId="0" applyFont="1" applyFill="1" applyBorder="1" applyAlignment="1" applyProtection="1">
      <alignment horizontal="center"/>
      <protection locked="0"/>
    </xf>
    <xf numFmtId="2" fontId="0" fillId="3" borderId="30" xfId="0" applyNumberFormat="1" applyFill="1" applyBorder="1" applyProtection="1">
      <protection locked="0"/>
    </xf>
    <xf numFmtId="167" fontId="0" fillId="3" borderId="30" xfId="0" applyNumberFormat="1" applyFill="1" applyBorder="1" applyAlignment="1" applyProtection="1">
      <alignment horizontal="center"/>
      <protection locked="0"/>
    </xf>
    <xf numFmtId="0" fontId="2" fillId="5" borderId="5" xfId="0" applyFont="1" applyFill="1" applyBorder="1" applyProtection="1">
      <protection locked="0"/>
    </xf>
    <xf numFmtId="0" fontId="2" fillId="5" borderId="5" xfId="0" applyFont="1" applyFill="1" applyBorder="1" applyAlignment="1" applyProtection="1">
      <alignment horizontal="center"/>
      <protection locked="0"/>
    </xf>
    <xf numFmtId="0" fontId="2" fillId="5" borderId="13" xfId="0" applyFont="1" applyFill="1" applyBorder="1" applyAlignment="1" applyProtection="1">
      <alignment horizontal="center"/>
      <protection locked="0"/>
    </xf>
    <xf numFmtId="0" fontId="2" fillId="5" borderId="5" xfId="0" applyFont="1" applyFill="1" applyBorder="1" applyAlignment="1" applyProtection="1">
      <alignment horizontal="left"/>
      <protection locked="0"/>
    </xf>
    <xf numFmtId="0" fontId="11" fillId="5" borderId="13" xfId="0" applyFont="1" applyFill="1" applyBorder="1" applyAlignment="1" applyProtection="1">
      <alignment horizontal="left"/>
      <protection locked="0"/>
    </xf>
    <xf numFmtId="0" fontId="2" fillId="5" borderId="13" xfId="0" applyFont="1" applyFill="1" applyBorder="1" applyAlignment="1" applyProtection="1">
      <alignment horizontal="left"/>
      <protection locked="0"/>
    </xf>
    <xf numFmtId="0" fontId="2" fillId="5" borderId="13" xfId="0" applyFont="1" applyFill="1" applyBorder="1" applyProtection="1">
      <protection locked="0"/>
    </xf>
    <xf numFmtId="0" fontId="37" fillId="0" borderId="0" xfId="3" applyFont="1" applyAlignment="1">
      <alignment vertical="center"/>
    </xf>
    <xf numFmtId="168" fontId="37" fillId="0" borderId="0" xfId="3" applyNumberFormat="1" applyFont="1" applyAlignment="1">
      <alignment vertical="center"/>
    </xf>
    <xf numFmtId="0" fontId="40" fillId="0" borderId="0" xfId="3" applyFont="1" applyAlignment="1">
      <alignment vertical="center"/>
    </xf>
    <xf numFmtId="0" fontId="41" fillId="2" borderId="10" xfId="3" applyFont="1" applyFill="1" applyBorder="1" applyAlignment="1">
      <alignment horizontal="center" vertical="center" wrapText="1"/>
    </xf>
    <xf numFmtId="0" fontId="41" fillId="3" borderId="0" xfId="3" applyFont="1" applyFill="1" applyAlignment="1">
      <alignment horizontal="center" vertical="center" wrapText="1"/>
    </xf>
    <xf numFmtId="0" fontId="41" fillId="0" borderId="10" xfId="3" applyFont="1" applyBorder="1" applyAlignment="1">
      <alignment horizontal="center" vertical="center" wrapText="1"/>
    </xf>
    <xf numFmtId="0" fontId="41" fillId="0" borderId="0" xfId="3" applyFont="1" applyAlignment="1">
      <alignment horizontal="center" vertical="center" wrapText="1"/>
    </xf>
    <xf numFmtId="49" fontId="41" fillId="2" borderId="10" xfId="5" applyNumberFormat="1" applyFont="1" applyFill="1" applyBorder="1" applyAlignment="1">
      <alignment horizontal="center" vertical="center" wrapText="1"/>
    </xf>
    <xf numFmtId="0" fontId="41" fillId="3" borderId="10" xfId="3" applyFont="1" applyFill="1" applyBorder="1" applyAlignment="1">
      <alignment horizontal="center" vertical="center" wrapText="1"/>
    </xf>
    <xf numFmtId="168" fontId="41" fillId="0" borderId="0" xfId="3" applyNumberFormat="1" applyFont="1" applyAlignment="1">
      <alignment horizontal="center" vertical="center" wrapText="1"/>
    </xf>
    <xf numFmtId="49" fontId="41" fillId="2" borderId="10" xfId="3" applyNumberFormat="1" applyFont="1" applyFill="1" applyBorder="1" applyAlignment="1">
      <alignment horizontal="center" vertical="center" wrapText="1"/>
    </xf>
    <xf numFmtId="49" fontId="41" fillId="2" borderId="32" xfId="3" applyNumberFormat="1" applyFont="1" applyFill="1" applyBorder="1" applyAlignment="1">
      <alignment horizontal="center" vertical="center" wrapText="1"/>
    </xf>
    <xf numFmtId="0" fontId="41" fillId="2" borderId="32" xfId="3" applyFont="1" applyFill="1" applyBorder="1" applyAlignment="1">
      <alignment horizontal="center" vertical="center" wrapText="1"/>
    </xf>
    <xf numFmtId="0" fontId="9" fillId="3" borderId="0" xfId="3" applyFill="1"/>
    <xf numFmtId="49" fontId="43" fillId="2" borderId="10" xfId="3" applyNumberFormat="1" applyFont="1" applyFill="1" applyBorder="1" applyAlignment="1">
      <alignment vertical="center" wrapText="1"/>
    </xf>
    <xf numFmtId="0" fontId="43" fillId="2" borderId="10" xfId="3" applyFont="1" applyFill="1" applyBorder="1" applyAlignment="1">
      <alignment vertical="center" wrapText="1"/>
    </xf>
    <xf numFmtId="0" fontId="43" fillId="0" borderId="10" xfId="3" applyFont="1" applyBorder="1" applyAlignment="1">
      <alignment vertical="center" wrapText="1"/>
    </xf>
    <xf numFmtId="168" fontId="43" fillId="0" borderId="0" xfId="3" applyNumberFormat="1" applyFont="1" applyAlignment="1">
      <alignment vertical="center" wrapText="1"/>
    </xf>
    <xf numFmtId="0" fontId="43" fillId="0" borderId="0" xfId="3" applyFont="1" applyAlignment="1">
      <alignment vertical="center" wrapText="1"/>
    </xf>
    <xf numFmtId="0" fontId="44" fillId="0" borderId="0" xfId="3" applyFont="1" applyAlignment="1">
      <alignment vertical="center"/>
    </xf>
    <xf numFmtId="168" fontId="44" fillId="0" borderId="0" xfId="3" applyNumberFormat="1" applyFont="1" applyAlignment="1">
      <alignment vertical="center"/>
    </xf>
    <xf numFmtId="0" fontId="9" fillId="0" borderId="0" xfId="3" applyAlignment="1">
      <alignment wrapText="1"/>
    </xf>
    <xf numFmtId="0" fontId="9" fillId="0" borderId="0" xfId="3" applyAlignment="1">
      <alignment horizontal="center" wrapText="1"/>
    </xf>
    <xf numFmtId="168" fontId="42" fillId="2" borderId="33" xfId="4" applyNumberFormat="1" applyFill="1" applyBorder="1" applyAlignment="1">
      <alignment horizontal="center" vertical="center" wrapText="1"/>
    </xf>
    <xf numFmtId="0" fontId="39" fillId="0" borderId="34" xfId="3" applyFont="1" applyBorder="1" applyAlignment="1">
      <alignment horizontal="center" vertical="center" wrapText="1"/>
    </xf>
    <xf numFmtId="0" fontId="39" fillId="2" borderId="34" xfId="3" applyFont="1" applyFill="1" applyBorder="1" applyAlignment="1">
      <alignment horizontal="center" vertical="center" wrapText="1"/>
    </xf>
    <xf numFmtId="0" fontId="43" fillId="2" borderId="26" xfId="3" applyFont="1" applyFill="1" applyBorder="1" applyAlignment="1">
      <alignment vertical="center" wrapText="1"/>
    </xf>
    <xf numFmtId="0" fontId="1" fillId="0" borderId="0" xfId="6"/>
    <xf numFmtId="0" fontId="1" fillId="0" borderId="34" xfId="6" applyBorder="1"/>
    <xf numFmtId="0" fontId="1" fillId="0" borderId="42" xfId="6" applyBorder="1"/>
    <xf numFmtId="0" fontId="1" fillId="0" borderId="10" xfId="6" applyBorder="1"/>
    <xf numFmtId="0" fontId="45" fillId="0" borderId="10" xfId="6" applyFont="1" applyBorder="1" applyAlignment="1">
      <alignment horizontal="center" wrapText="1" readingOrder="1"/>
    </xf>
    <xf numFmtId="0" fontId="1" fillId="0" borderId="5" xfId="6" applyBorder="1"/>
    <xf numFmtId="0" fontId="1" fillId="0" borderId="13" xfId="6" applyBorder="1"/>
    <xf numFmtId="0" fontId="47" fillId="6" borderId="0" xfId="0" applyFont="1" applyFill="1"/>
    <xf numFmtId="0" fontId="48" fillId="6" borderId="0" xfId="0" applyFont="1" applyFill="1"/>
    <xf numFmtId="0" fontId="47" fillId="6" borderId="0" xfId="0" applyFont="1" applyFill="1" applyAlignment="1">
      <alignment wrapText="1"/>
    </xf>
    <xf numFmtId="14" fontId="47" fillId="6" borderId="0" xfId="0" applyNumberFormat="1" applyFont="1" applyFill="1" applyAlignment="1">
      <alignment horizontal="center"/>
    </xf>
    <xf numFmtId="0" fontId="47" fillId="6" borderId="0" xfId="0" applyFont="1" applyFill="1" applyAlignment="1">
      <alignment horizontal="left"/>
    </xf>
    <xf numFmtId="0" fontId="48" fillId="6" borderId="0" xfId="0" applyFont="1" applyFill="1" applyAlignment="1">
      <alignment horizontal="left"/>
    </xf>
    <xf numFmtId="0" fontId="48" fillId="0" borderId="0" xfId="0" applyFont="1"/>
    <xf numFmtId="0" fontId="47" fillId="2" borderId="43" xfId="0" applyFont="1" applyFill="1" applyBorder="1" applyAlignment="1">
      <alignment horizontal="center" vertical="center" wrapText="1"/>
    </xf>
    <xf numFmtId="0" fontId="47" fillId="2" borderId="44" xfId="0" applyFont="1" applyFill="1" applyBorder="1" applyAlignment="1">
      <alignment horizontal="center" vertical="center" wrapText="1"/>
    </xf>
    <xf numFmtId="0" fontId="47" fillId="2" borderId="45" xfId="0" applyFont="1" applyFill="1" applyBorder="1" applyAlignment="1">
      <alignment horizontal="center" vertical="center" wrapText="1"/>
    </xf>
    <xf numFmtId="169" fontId="47" fillId="2" borderId="44" xfId="0" applyNumberFormat="1" applyFont="1" applyFill="1" applyBorder="1" applyAlignment="1">
      <alignment horizontal="center" vertical="center" wrapText="1"/>
    </xf>
    <xf numFmtId="0" fontId="47" fillId="2" borderId="46" xfId="0" applyFont="1" applyFill="1" applyBorder="1" applyAlignment="1">
      <alignment horizontal="center" vertical="center" wrapText="1"/>
    </xf>
    <xf numFmtId="0" fontId="47" fillId="2" borderId="47" xfId="0" applyFont="1" applyFill="1" applyBorder="1" applyAlignment="1">
      <alignment horizontal="center" vertical="center" wrapText="1"/>
    </xf>
    <xf numFmtId="0" fontId="48" fillId="0" borderId="0" xfId="0" applyFont="1" applyAlignment="1">
      <alignment vertical="center" wrapText="1"/>
    </xf>
    <xf numFmtId="0" fontId="48" fillId="0" borderId="10" xfId="0" applyFont="1" applyBorder="1" applyAlignment="1">
      <alignment horizontal="center" vertical="center" wrapText="1"/>
    </xf>
    <xf numFmtId="0" fontId="48" fillId="0" borderId="10" xfId="0" applyFont="1" applyBorder="1" applyAlignment="1">
      <alignment horizontal="center" vertical="center"/>
    </xf>
    <xf numFmtId="169" fontId="48" fillId="0" borderId="10" xfId="0" applyNumberFormat="1" applyFont="1" applyBorder="1" applyAlignment="1">
      <alignment horizontal="center" vertical="center" wrapText="1"/>
    </xf>
    <xf numFmtId="0" fontId="48" fillId="0" borderId="10" xfId="0" applyFont="1" applyBorder="1" applyAlignment="1">
      <alignment vertical="center"/>
    </xf>
    <xf numFmtId="0" fontId="48" fillId="0" borderId="0" xfId="0" applyFont="1" applyAlignment="1">
      <alignment horizontal="center" vertical="center"/>
    </xf>
    <xf numFmtId="49" fontId="48" fillId="0" borderId="10" xfId="0" applyNumberFormat="1" applyFont="1" applyBorder="1" applyAlignment="1">
      <alignment horizontal="center" vertical="center" wrapText="1"/>
    </xf>
    <xf numFmtId="167" fontId="48" fillId="0" borderId="10" xfId="0" applyNumberFormat="1" applyFont="1" applyBorder="1" applyAlignment="1">
      <alignment horizontal="center" vertical="center" wrapText="1"/>
    </xf>
    <xf numFmtId="0" fontId="48" fillId="0" borderId="10" xfId="0" applyFont="1" applyBorder="1" applyAlignment="1">
      <alignment vertical="center" wrapText="1"/>
    </xf>
    <xf numFmtId="0" fontId="48" fillId="0" borderId="0" xfId="0" applyFont="1" applyAlignment="1">
      <alignment horizontal="center" vertical="center" wrapText="1"/>
    </xf>
    <xf numFmtId="0" fontId="49" fillId="0" borderId="0" xfId="0" applyFont="1"/>
    <xf numFmtId="0" fontId="49" fillId="0" borderId="0" xfId="0" applyFont="1" applyAlignment="1">
      <alignment wrapText="1"/>
    </xf>
    <xf numFmtId="0" fontId="49" fillId="0" borderId="0" xfId="0" applyFont="1" applyAlignment="1">
      <alignment horizontal="center"/>
    </xf>
    <xf numFmtId="0" fontId="9" fillId="0" borderId="0" xfId="0" applyFont="1" applyAlignment="1">
      <alignment vertical="top" wrapText="1"/>
    </xf>
    <xf numFmtId="0" fontId="2" fillId="3" borderId="17" xfId="0" applyFont="1" applyFill="1" applyBorder="1" applyAlignment="1" applyProtection="1">
      <alignment horizontal="center"/>
      <protection locked="0"/>
    </xf>
    <xf numFmtId="0" fontId="0" fillId="3" borderId="17" xfId="0" applyFill="1" applyBorder="1" applyAlignment="1" applyProtection="1">
      <alignment horizontal="center"/>
      <protection locked="0"/>
    </xf>
    <xf numFmtId="0" fontId="9" fillId="3" borderId="17" xfId="0" applyFont="1" applyFill="1" applyBorder="1" applyAlignment="1" applyProtection="1">
      <alignment horizontal="center"/>
      <protection locked="0"/>
    </xf>
    <xf numFmtId="2" fontId="0" fillId="3" borderId="17" xfId="0" applyNumberFormat="1" applyFill="1" applyBorder="1" applyProtection="1">
      <protection locked="0"/>
    </xf>
    <xf numFmtId="167" fontId="0" fillId="3" borderId="17" xfId="0" applyNumberFormat="1" applyFill="1" applyBorder="1" applyAlignment="1" applyProtection="1">
      <alignment horizontal="center"/>
      <protection locked="0"/>
    </xf>
    <xf numFmtId="2" fontId="0" fillId="3" borderId="30" xfId="0" applyNumberFormat="1" applyFill="1" applyBorder="1" applyAlignment="1" applyProtection="1">
      <alignment horizontal="center"/>
      <protection locked="0"/>
    </xf>
    <xf numFmtId="0" fontId="2" fillId="5" borderId="11" xfId="0" applyFont="1" applyFill="1" applyBorder="1"/>
    <xf numFmtId="0" fontId="50" fillId="0" borderId="0" xfId="3" applyFont="1" applyAlignment="1">
      <alignment vertical="center"/>
    </xf>
    <xf numFmtId="168" fontId="50" fillId="0" borderId="0" xfId="3" applyNumberFormat="1" applyFont="1" applyAlignment="1">
      <alignment vertical="center"/>
    </xf>
    <xf numFmtId="0" fontId="51" fillId="0" borderId="0" xfId="3" applyFont="1" applyAlignment="1">
      <alignment vertical="center"/>
    </xf>
    <xf numFmtId="0" fontId="52" fillId="0" borderId="0" xfId="3" applyFont="1" applyAlignment="1">
      <alignment horizontal="center" vertical="center" wrapText="1"/>
    </xf>
    <xf numFmtId="0" fontId="53" fillId="0" borderId="0" xfId="3" applyFont="1" applyAlignment="1">
      <alignment vertical="center" wrapText="1"/>
    </xf>
    <xf numFmtId="0" fontId="54" fillId="0" borderId="0" xfId="3" applyFont="1" applyAlignment="1">
      <alignment vertical="center"/>
    </xf>
    <xf numFmtId="0" fontId="56" fillId="0" borderId="0" xfId="0" applyFont="1"/>
    <xf numFmtId="0" fontId="56" fillId="0" borderId="0" xfId="0" applyFont="1" applyAlignment="1">
      <alignment horizontal="left" wrapText="1"/>
    </xf>
    <xf numFmtId="0" fontId="56" fillId="0" borderId="0" xfId="0" applyFont="1" applyAlignment="1">
      <alignment wrapText="1"/>
    </xf>
    <xf numFmtId="0" fontId="55" fillId="0" borderId="0" xfId="0" applyFont="1" applyAlignment="1">
      <alignment horizontal="center"/>
    </xf>
    <xf numFmtId="0" fontId="56" fillId="0" borderId="0" xfId="0" applyFont="1" applyAlignment="1">
      <alignment horizontal="center"/>
    </xf>
    <xf numFmtId="0" fontId="9" fillId="5" borderId="14" xfId="0" applyFont="1" applyFill="1" applyBorder="1" applyAlignment="1" applyProtection="1">
      <alignment horizontal="center"/>
      <protection locked="0"/>
    </xf>
    <xf numFmtId="0" fontId="9" fillId="3" borderId="10" xfId="0" applyFont="1" applyFill="1" applyBorder="1" applyAlignment="1">
      <alignment horizontal="center" wrapText="1"/>
    </xf>
    <xf numFmtId="0" fontId="9" fillId="3" borderId="10" xfId="0" applyFont="1" applyFill="1" applyBorder="1" applyAlignment="1">
      <alignment horizontal="center"/>
    </xf>
    <xf numFmtId="0" fontId="9" fillId="5" borderId="4" xfId="0" applyFont="1" applyFill="1" applyBorder="1"/>
    <xf numFmtId="0" fontId="9" fillId="5" borderId="0" xfId="0" applyFont="1" applyFill="1"/>
    <xf numFmtId="0" fontId="9" fillId="5" borderId="0" xfId="0" applyFont="1" applyFill="1" applyAlignment="1">
      <alignment horizontal="center"/>
    </xf>
    <xf numFmtId="0" fontId="9" fillId="5" borderId="0" xfId="0" applyFont="1" applyFill="1" applyAlignment="1">
      <alignment horizontal="right"/>
    </xf>
    <xf numFmtId="0" fontId="57" fillId="5" borderId="0" xfId="0" applyFont="1" applyFill="1"/>
    <xf numFmtId="0" fontId="9" fillId="5" borderId="9" xfId="0" applyFont="1" applyFill="1" applyBorder="1"/>
    <xf numFmtId="0" fontId="2" fillId="5" borderId="4" xfId="0" applyFont="1" applyFill="1" applyBorder="1" applyAlignment="1">
      <alignment wrapText="1"/>
    </xf>
    <xf numFmtId="0" fontId="2" fillId="5" borderId="0" xfId="0" applyFont="1" applyFill="1" applyAlignment="1">
      <alignment wrapText="1"/>
    </xf>
    <xf numFmtId="0" fontId="2" fillId="5" borderId="5" xfId="0" applyFont="1" applyFill="1" applyBorder="1"/>
    <xf numFmtId="14" fontId="2" fillId="5" borderId="5" xfId="0" applyNumberFormat="1" applyFont="1" applyFill="1" applyBorder="1" applyProtection="1">
      <protection locked="0"/>
    </xf>
    <xf numFmtId="0" fontId="2" fillId="5" borderId="11" xfId="0" applyFont="1" applyFill="1" applyBorder="1" applyProtection="1">
      <protection locked="0"/>
    </xf>
    <xf numFmtId="0" fontId="2" fillId="5" borderId="5" xfId="0" applyFont="1" applyFill="1" applyBorder="1" applyAlignment="1" applyProtection="1">
      <alignment wrapText="1"/>
      <protection locked="0"/>
    </xf>
    <xf numFmtId="0" fontId="2" fillId="5" borderId="20" xfId="0" applyFont="1" applyFill="1" applyBorder="1"/>
    <xf numFmtId="0" fontId="39" fillId="0" borderId="25" xfId="3" applyFont="1" applyBorder="1" applyAlignment="1">
      <alignment horizontal="center" vertical="center" wrapText="1"/>
    </xf>
    <xf numFmtId="168" fontId="42" fillId="2" borderId="32" xfId="4" applyNumberFormat="1" applyFill="1" applyBorder="1" applyAlignment="1">
      <alignment horizontal="center" vertical="center" wrapText="1"/>
    </xf>
    <xf numFmtId="0" fontId="41" fillId="0" borderId="26" xfId="3" applyFont="1" applyBorder="1" applyAlignment="1">
      <alignment horizontal="center" vertical="center" wrapText="1"/>
    </xf>
    <xf numFmtId="0" fontId="41" fillId="0" borderId="33" xfId="3" applyFont="1" applyBorder="1" applyAlignment="1">
      <alignment horizontal="center" vertical="center" wrapText="1"/>
    </xf>
    <xf numFmtId="0" fontId="41" fillId="0" borderId="32" xfId="3" applyFont="1" applyBorder="1" applyAlignment="1">
      <alignment horizontal="center" vertical="center" wrapText="1"/>
    </xf>
    <xf numFmtId="14" fontId="0" fillId="0" borderId="10" xfId="0" applyNumberFormat="1" applyBorder="1" applyAlignment="1">
      <alignment horizontal="center" vertical="center"/>
    </xf>
    <xf numFmtId="0" fontId="0" fillId="0" borderId="10" xfId="0" applyBorder="1" applyAlignment="1">
      <alignment horizontal="left" vertical="center"/>
    </xf>
    <xf numFmtId="0" fontId="56" fillId="0" borderId="0" xfId="0" applyFont="1" applyAlignment="1">
      <alignment wrapText="1"/>
    </xf>
    <xf numFmtId="0" fontId="56" fillId="0" borderId="0" xfId="0" applyFont="1" applyAlignment="1">
      <alignment horizontal="left" wrapText="1"/>
    </xf>
    <xf numFmtId="0" fontId="55" fillId="0" borderId="5" xfId="0" applyFont="1" applyBorder="1" applyAlignment="1">
      <alignment horizontal="center"/>
    </xf>
    <xf numFmtId="0" fontId="2" fillId="3" borderId="10" xfId="0" applyFont="1" applyFill="1" applyBorder="1" applyAlignment="1" applyProtection="1">
      <alignment horizontal="center"/>
      <protection locked="0"/>
    </xf>
    <xf numFmtId="0" fontId="2" fillId="3" borderId="27" xfId="0" applyFont="1" applyFill="1" applyBorder="1" applyAlignment="1" applyProtection="1">
      <alignment horizontal="center"/>
      <protection locked="0"/>
    </xf>
    <xf numFmtId="0" fontId="4" fillId="5" borderId="13" xfId="1" applyFill="1" applyBorder="1" applyAlignment="1" applyProtection="1">
      <alignment horizontal="center"/>
      <protection locked="0"/>
    </xf>
    <xf numFmtId="0" fontId="4" fillId="5" borderId="12" xfId="1" applyFill="1" applyBorder="1" applyAlignment="1" applyProtection="1">
      <alignment horizontal="center"/>
      <protection locked="0"/>
    </xf>
    <xf numFmtId="0" fontId="2" fillId="2" borderId="13" xfId="0" applyFont="1" applyFill="1" applyBorder="1" applyAlignment="1" applyProtection="1">
      <alignment horizontal="center"/>
      <protection locked="0"/>
    </xf>
    <xf numFmtId="0" fontId="2" fillId="2" borderId="12" xfId="0" applyFont="1" applyFill="1" applyBorder="1" applyAlignment="1" applyProtection="1">
      <alignment horizontal="center"/>
      <protection locked="0"/>
    </xf>
    <xf numFmtId="0" fontId="2" fillId="3" borderId="0" xfId="0" applyFont="1" applyFill="1" applyAlignment="1">
      <alignment horizontal="left" vertical="center" wrapText="1"/>
    </xf>
    <xf numFmtId="0" fontId="2" fillId="3" borderId="9" xfId="0" applyFont="1" applyFill="1" applyBorder="1" applyAlignment="1">
      <alignment horizontal="left" vertical="center" wrapText="1"/>
    </xf>
    <xf numFmtId="0" fontId="14" fillId="3" borderId="5" xfId="0" applyFont="1" applyFill="1" applyBorder="1" applyProtection="1">
      <protection locked="0"/>
    </xf>
    <xf numFmtId="0" fontId="9" fillId="3" borderId="10" xfId="0" applyFont="1" applyFill="1" applyBorder="1" applyAlignment="1">
      <alignment horizontal="center" wrapText="1"/>
    </xf>
    <xf numFmtId="0" fontId="9" fillId="3" borderId="27" xfId="0" applyFont="1" applyFill="1" applyBorder="1" applyAlignment="1">
      <alignment horizontal="center" wrapText="1"/>
    </xf>
    <xf numFmtId="0" fontId="2" fillId="5" borderId="13" xfId="0" applyFont="1" applyFill="1" applyBorder="1" applyAlignment="1" applyProtection="1">
      <alignment horizontal="center"/>
      <protection locked="0"/>
    </xf>
    <xf numFmtId="0" fontId="4" fillId="2" borderId="13" xfId="1" applyFill="1" applyBorder="1" applyAlignment="1" applyProtection="1">
      <alignment horizontal="center"/>
      <protection locked="0"/>
    </xf>
    <xf numFmtId="0" fontId="2" fillId="0" borderId="0" xfId="0" applyFont="1" applyAlignment="1">
      <alignment horizontal="center"/>
    </xf>
    <xf numFmtId="0" fontId="2" fillId="3" borderId="48" xfId="0" applyFont="1" applyFill="1" applyBorder="1" applyAlignment="1" applyProtection="1">
      <alignment horizontal="center"/>
      <protection locked="0"/>
    </xf>
    <xf numFmtId="0" fontId="2" fillId="3" borderId="21" xfId="0" applyFont="1" applyFill="1" applyBorder="1" applyAlignment="1" applyProtection="1">
      <alignment horizontal="center"/>
      <protection locked="0"/>
    </xf>
    <xf numFmtId="0" fontId="36" fillId="3" borderId="0" xfId="0" applyFont="1" applyFill="1" applyAlignment="1">
      <alignment horizontal="left" wrapText="1"/>
    </xf>
    <xf numFmtId="0" fontId="36" fillId="3" borderId="9" xfId="0" applyFont="1" applyFill="1" applyBorder="1" applyAlignment="1">
      <alignment horizontal="left" wrapText="1"/>
    </xf>
    <xf numFmtId="0" fontId="2" fillId="5" borderId="5" xfId="0" applyFont="1" applyFill="1" applyBorder="1" applyAlignment="1" applyProtection="1">
      <alignment horizontal="center"/>
      <protection locked="0"/>
    </xf>
    <xf numFmtId="0" fontId="2" fillId="3" borderId="28" xfId="0" applyFont="1" applyFill="1" applyBorder="1" applyAlignment="1" applyProtection="1">
      <alignment horizontal="left"/>
      <protection locked="0"/>
    </xf>
    <xf numFmtId="0" fontId="2" fillId="3" borderId="10" xfId="0" applyFont="1" applyFill="1" applyBorder="1" applyAlignment="1" applyProtection="1">
      <alignment horizontal="left"/>
      <protection locked="0"/>
    </xf>
    <xf numFmtId="0" fontId="2" fillId="5" borderId="5" xfId="0" applyFont="1" applyFill="1" applyBorder="1" applyAlignment="1" applyProtection="1">
      <alignment horizontal="left"/>
      <protection locked="0"/>
    </xf>
    <xf numFmtId="17" fontId="2" fillId="2" borderId="13" xfId="0" applyNumberFormat="1" applyFont="1" applyFill="1" applyBorder="1" applyAlignment="1" applyProtection="1">
      <alignment horizontal="center"/>
      <protection locked="0"/>
    </xf>
    <xf numFmtId="0" fontId="2" fillId="5" borderId="0" xfId="0" applyFont="1" applyFill="1" applyAlignment="1" applyProtection="1">
      <alignment horizontal="left" wrapText="1"/>
      <protection locked="0"/>
    </xf>
    <xf numFmtId="0" fontId="2" fillId="5" borderId="40" xfId="0" applyFont="1" applyFill="1" applyBorder="1" applyAlignment="1">
      <alignment horizontal="left"/>
    </xf>
    <xf numFmtId="0" fontId="9" fillId="5" borderId="14" xfId="0" applyFont="1" applyFill="1" applyBorder="1" applyAlignment="1" applyProtection="1">
      <alignment horizontal="center"/>
      <protection locked="0"/>
    </xf>
    <xf numFmtId="0" fontId="2" fillId="3" borderId="18" xfId="0" applyFont="1" applyFill="1" applyBorder="1" applyAlignment="1" applyProtection="1">
      <alignment horizontal="center" vertical="center" wrapText="1"/>
      <protection locked="0"/>
    </xf>
    <xf numFmtId="0" fontId="2" fillId="3" borderId="20" xfId="0" applyFont="1" applyFill="1" applyBorder="1" applyAlignment="1" applyProtection="1">
      <alignment horizontal="center" vertical="center" wrapText="1"/>
      <protection locked="0"/>
    </xf>
    <xf numFmtId="0" fontId="2" fillId="3" borderId="19" xfId="0" applyFont="1" applyFill="1" applyBorder="1" applyAlignment="1" applyProtection="1">
      <alignment horizontal="center" vertical="center" wrapText="1"/>
      <protection locked="0"/>
    </xf>
    <xf numFmtId="0" fontId="2" fillId="3" borderId="22" xfId="0" applyFont="1" applyFill="1" applyBorder="1" applyAlignment="1" applyProtection="1">
      <alignment horizontal="center" vertical="center" wrapText="1"/>
      <protection locked="0"/>
    </xf>
    <xf numFmtId="0" fontId="2" fillId="3" borderId="0" xfId="0" applyFont="1" applyFill="1" applyAlignment="1" applyProtection="1">
      <alignment horizontal="center" vertical="center" wrapText="1"/>
      <protection locked="0"/>
    </xf>
    <xf numFmtId="0" fontId="2" fillId="3" borderId="23" xfId="0" applyFont="1" applyFill="1" applyBorder="1" applyAlignment="1" applyProtection="1">
      <alignment horizontal="center" vertical="center" wrapText="1"/>
      <protection locked="0"/>
    </xf>
    <xf numFmtId="0" fontId="2" fillId="3" borderId="24"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wrapText="1"/>
      <protection locked="0"/>
    </xf>
    <xf numFmtId="0" fontId="2" fillId="3" borderId="25" xfId="0" applyFont="1" applyFill="1" applyBorder="1" applyAlignment="1" applyProtection="1">
      <alignment horizontal="center" vertical="center" wrapText="1"/>
      <protection locked="0"/>
    </xf>
    <xf numFmtId="0" fontId="12" fillId="3" borderId="1" xfId="0" applyFont="1" applyFill="1" applyBorder="1" applyAlignment="1">
      <alignment horizontal="center"/>
    </xf>
    <xf numFmtId="0" fontId="12" fillId="3" borderId="2" xfId="0" applyFont="1" applyFill="1" applyBorder="1" applyAlignment="1">
      <alignment horizontal="center"/>
    </xf>
    <xf numFmtId="0" fontId="12" fillId="3" borderId="3" xfId="0" applyFont="1" applyFill="1" applyBorder="1" applyAlignment="1">
      <alignment horizontal="center"/>
    </xf>
    <xf numFmtId="0" fontId="33" fillId="4" borderId="2" xfId="0" applyFont="1" applyFill="1" applyBorder="1" applyAlignment="1">
      <alignment horizontal="center"/>
    </xf>
    <xf numFmtId="0" fontId="34" fillId="4" borderId="2" xfId="0" applyFont="1" applyFill="1" applyBorder="1" applyAlignment="1" applyProtection="1">
      <alignment horizontal="center"/>
      <protection locked="0"/>
    </xf>
    <xf numFmtId="0" fontId="34" fillId="4" borderId="0" xfId="0" applyFont="1" applyFill="1" applyAlignment="1" applyProtection="1">
      <alignment horizontal="center"/>
      <protection locked="0"/>
    </xf>
    <xf numFmtId="0" fontId="34" fillId="4" borderId="7" xfId="0" applyFont="1" applyFill="1" applyBorder="1" applyAlignment="1" applyProtection="1">
      <alignment horizontal="center"/>
      <protection locked="0"/>
    </xf>
    <xf numFmtId="0" fontId="32" fillId="4" borderId="4" xfId="0" applyFont="1" applyFill="1" applyBorder="1" applyAlignment="1">
      <alignment horizontal="left" vertical="top" wrapText="1"/>
    </xf>
    <xf numFmtId="0" fontId="32" fillId="4" borderId="0" xfId="0" applyFont="1" applyFill="1" applyAlignment="1">
      <alignment horizontal="left" vertical="top" wrapText="1"/>
    </xf>
    <xf numFmtId="0" fontId="32" fillId="4" borderId="6" xfId="0" applyFont="1" applyFill="1" applyBorder="1" applyAlignment="1">
      <alignment horizontal="left" vertical="top" wrapText="1"/>
    </xf>
    <xf numFmtId="0" fontId="32" fillId="4" borderId="7" xfId="0" applyFont="1" applyFill="1" applyBorder="1" applyAlignment="1">
      <alignment horizontal="left" vertical="top" wrapText="1"/>
    </xf>
    <xf numFmtId="0" fontId="2" fillId="5" borderId="13" xfId="0" applyFont="1" applyFill="1" applyBorder="1" applyAlignment="1" applyProtection="1">
      <alignment horizontal="left"/>
      <protection locked="0"/>
    </xf>
    <xf numFmtId="0" fontId="2" fillId="3" borderId="4" xfId="0" applyFont="1" applyFill="1" applyBorder="1" applyAlignment="1" applyProtection="1">
      <alignment horizontal="left" wrapText="1"/>
      <protection locked="0"/>
    </xf>
    <xf numFmtId="0" fontId="2" fillId="3" borderId="0" xfId="0" applyFont="1" applyFill="1" applyAlignment="1" applyProtection="1">
      <alignment horizontal="left" wrapText="1"/>
      <protection locked="0"/>
    </xf>
    <xf numFmtId="0" fontId="2" fillId="3" borderId="9" xfId="0" applyFont="1" applyFill="1" applyBorder="1" applyAlignment="1" applyProtection="1">
      <alignment horizontal="left" wrapText="1"/>
      <protection locked="0"/>
    </xf>
    <xf numFmtId="0" fontId="2" fillId="3" borderId="6" xfId="0" applyFont="1" applyFill="1" applyBorder="1" applyAlignment="1" applyProtection="1">
      <alignment horizontal="left" wrapText="1"/>
      <protection locked="0"/>
    </xf>
    <xf numFmtId="0" fontId="2" fillId="3" borderId="7" xfId="0" applyFont="1" applyFill="1" applyBorder="1" applyAlignment="1" applyProtection="1">
      <alignment horizontal="left" wrapText="1"/>
      <protection locked="0"/>
    </xf>
    <xf numFmtId="0" fontId="2" fillId="3" borderId="8" xfId="0" applyFont="1" applyFill="1" applyBorder="1" applyAlignment="1" applyProtection="1">
      <alignment horizontal="left" wrapText="1"/>
      <protection locked="0"/>
    </xf>
    <xf numFmtId="0" fontId="8" fillId="3" borderId="29" xfId="0" applyFont="1" applyFill="1" applyBorder="1" applyAlignment="1" applyProtection="1">
      <alignment horizontal="right"/>
      <protection locked="0"/>
    </xf>
    <xf numFmtId="0" fontId="8" fillId="3" borderId="30" xfId="0" applyFont="1" applyFill="1" applyBorder="1" applyAlignment="1" applyProtection="1">
      <alignment horizontal="right"/>
      <protection locked="0"/>
    </xf>
    <xf numFmtId="0" fontId="7" fillId="3" borderId="1" xfId="0" applyFont="1" applyFill="1" applyBorder="1" applyAlignment="1">
      <alignment horizontal="left"/>
    </xf>
    <xf numFmtId="0" fontId="7" fillId="3" borderId="2" xfId="0" applyFont="1" applyFill="1" applyBorder="1" applyAlignment="1">
      <alignment horizontal="left"/>
    </xf>
    <xf numFmtId="0" fontId="7" fillId="3" borderId="4" xfId="0" applyFont="1" applyFill="1" applyBorder="1" applyAlignment="1">
      <alignment horizontal="left"/>
    </xf>
    <xf numFmtId="0" fontId="7" fillId="3" borderId="0" xfId="0" applyFont="1" applyFill="1" applyAlignment="1">
      <alignment horizontal="left"/>
    </xf>
    <xf numFmtId="0" fontId="2" fillId="3" borderId="30" xfId="0" applyFont="1" applyFill="1" applyBorder="1" applyAlignment="1" applyProtection="1">
      <alignment horizontal="center"/>
      <protection locked="0"/>
    </xf>
    <xf numFmtId="0" fontId="2" fillId="3" borderId="31" xfId="0" applyFont="1" applyFill="1" applyBorder="1" applyAlignment="1" applyProtection="1">
      <alignment horizontal="center"/>
      <protection locked="0"/>
    </xf>
    <xf numFmtId="0" fontId="20" fillId="0" borderId="0" xfId="0" applyFont="1" applyAlignment="1">
      <alignment horizontal="center"/>
    </xf>
    <xf numFmtId="0" fontId="9" fillId="3" borderId="28" xfId="0" applyFont="1" applyFill="1" applyBorder="1" applyAlignment="1">
      <alignment horizontal="center" wrapText="1"/>
    </xf>
    <xf numFmtId="0" fontId="8" fillId="3" borderId="4" xfId="0" applyFont="1" applyFill="1" applyBorder="1" applyAlignment="1">
      <alignment horizontal="center"/>
    </xf>
    <xf numFmtId="0" fontId="0" fillId="3" borderId="0" xfId="0" applyFill="1"/>
    <xf numFmtId="0" fontId="0" fillId="3" borderId="9" xfId="0" applyFill="1" applyBorder="1"/>
    <xf numFmtId="14" fontId="2" fillId="5" borderId="14" xfId="0" applyNumberFormat="1" applyFont="1" applyFill="1" applyBorder="1" applyAlignment="1" applyProtection="1">
      <alignment horizontal="center"/>
      <protection locked="0"/>
    </xf>
    <xf numFmtId="0" fontId="2" fillId="5" borderId="14" xfId="0" applyFont="1" applyFill="1" applyBorder="1" applyAlignment="1" applyProtection="1">
      <alignment horizontal="center"/>
      <protection locked="0"/>
    </xf>
    <xf numFmtId="0" fontId="2" fillId="5" borderId="15" xfId="0" applyFont="1" applyFill="1" applyBorder="1" applyAlignment="1" applyProtection="1">
      <alignment horizontal="center"/>
      <protection locked="0"/>
    </xf>
    <xf numFmtId="0" fontId="2" fillId="2" borderId="5" xfId="0" applyFont="1" applyFill="1" applyBorder="1" applyAlignment="1" applyProtection="1">
      <alignment horizontal="center"/>
      <protection locked="0"/>
    </xf>
    <xf numFmtId="0" fontId="2" fillId="2" borderId="11" xfId="0" applyFont="1" applyFill="1" applyBorder="1" applyAlignment="1" applyProtection="1">
      <alignment horizontal="center"/>
      <protection locked="0"/>
    </xf>
    <xf numFmtId="0" fontId="2" fillId="3" borderId="5" xfId="0" applyFont="1" applyFill="1" applyBorder="1" applyAlignment="1" applyProtection="1">
      <alignment horizontal="center"/>
      <protection locked="0"/>
    </xf>
    <xf numFmtId="0" fontId="5" fillId="2" borderId="13" xfId="0" applyFont="1" applyFill="1" applyBorder="1" applyAlignment="1" applyProtection="1">
      <alignment horizontal="center"/>
      <protection locked="0"/>
    </xf>
    <xf numFmtId="0" fontId="5" fillId="2" borderId="12" xfId="0" applyFont="1" applyFill="1" applyBorder="1" applyAlignment="1" applyProtection="1">
      <alignment horizontal="center"/>
      <protection locked="0"/>
    </xf>
    <xf numFmtId="0" fontId="9" fillId="5" borderId="6" xfId="0" applyFont="1" applyFill="1" applyBorder="1" applyAlignment="1">
      <alignment horizontal="left" wrapText="1"/>
    </xf>
    <xf numFmtId="0" fontId="9" fillId="5" borderId="7" xfId="0" applyFont="1" applyFill="1" applyBorder="1" applyAlignment="1">
      <alignment horizontal="left" wrapText="1"/>
    </xf>
    <xf numFmtId="0" fontId="9" fillId="5" borderId="8" xfId="0" applyFont="1" applyFill="1" applyBorder="1" applyAlignment="1">
      <alignment horizontal="left" wrapText="1"/>
    </xf>
    <xf numFmtId="0" fontId="2" fillId="5" borderId="14" xfId="0" applyFont="1" applyFill="1" applyBorder="1" applyAlignment="1">
      <alignment horizontal="center"/>
    </xf>
    <xf numFmtId="0" fontId="2" fillId="5" borderId="13" xfId="0" applyFont="1" applyFill="1" applyBorder="1" applyAlignment="1">
      <alignment horizontal="center"/>
    </xf>
    <xf numFmtId="0" fontId="0" fillId="0" borderId="0" xfId="0" applyAlignment="1">
      <alignment wrapText="1"/>
    </xf>
    <xf numFmtId="0" fontId="0" fillId="0" borderId="0" xfId="0" applyAlignment="1">
      <alignment horizontal="center"/>
    </xf>
    <xf numFmtId="0" fontId="0" fillId="0" borderId="0" xfId="0"/>
    <xf numFmtId="0" fontId="38" fillId="0" borderId="35" xfId="3" applyFont="1" applyBorder="1" applyAlignment="1">
      <alignment horizontal="center" vertical="center"/>
    </xf>
    <xf numFmtId="0" fontId="38" fillId="0" borderId="38" xfId="3" applyFont="1" applyBorder="1" applyAlignment="1">
      <alignment horizontal="center" vertical="center"/>
    </xf>
    <xf numFmtId="0" fontId="38" fillId="0" borderId="36" xfId="3" applyFont="1" applyBorder="1" applyAlignment="1">
      <alignment horizontal="center" vertical="center"/>
    </xf>
    <xf numFmtId="0" fontId="38" fillId="0" borderId="37" xfId="3" applyFont="1" applyBorder="1" applyAlignment="1">
      <alignment horizontal="center" vertical="center"/>
    </xf>
    <xf numFmtId="0" fontId="37" fillId="0" borderId="39" xfId="3" applyFont="1" applyBorder="1" applyAlignment="1">
      <alignment horizontal="center" vertical="center" wrapText="1"/>
    </xf>
    <xf numFmtId="0" fontId="37" fillId="0" borderId="41" xfId="3" applyFont="1" applyBorder="1" applyAlignment="1">
      <alignment horizontal="center" vertical="center" wrapText="1"/>
    </xf>
    <xf numFmtId="0" fontId="46" fillId="0" borderId="0" xfId="6" applyFont="1" applyAlignment="1">
      <alignment horizontal="center" wrapText="1"/>
    </xf>
    <xf numFmtId="0" fontId="46" fillId="0" borderId="0" xfId="6" applyFont="1" applyAlignment="1">
      <alignment horizontal="center"/>
    </xf>
    <xf numFmtId="0" fontId="29" fillId="0" borderId="0" xfId="0" applyFont="1" applyAlignment="1">
      <alignment horizontal="center"/>
    </xf>
    <xf numFmtId="0" fontId="9" fillId="0" borderId="26" xfId="0" applyFont="1" applyBorder="1" applyAlignment="1">
      <alignment horizontal="center"/>
    </xf>
    <xf numFmtId="0" fontId="9" fillId="0" borderId="13" xfId="0" applyFont="1" applyBorder="1" applyAlignment="1">
      <alignment horizontal="center"/>
    </xf>
    <xf numFmtId="0" fontId="9" fillId="0" borderId="21" xfId="0" applyFont="1" applyBorder="1" applyAlignment="1">
      <alignment horizontal="center"/>
    </xf>
    <xf numFmtId="8" fontId="17" fillId="0" borderId="26" xfId="2" applyNumberFormat="1" applyFont="1" applyBorder="1" applyAlignment="1">
      <alignment horizontal="right"/>
    </xf>
    <xf numFmtId="8" fontId="17" fillId="0" borderId="13" xfId="2" applyNumberFormat="1" applyFont="1" applyBorder="1" applyAlignment="1">
      <alignment horizontal="right"/>
    </xf>
    <xf numFmtId="8" fontId="17" fillId="0" borderId="21" xfId="2" applyNumberFormat="1" applyFont="1" applyBorder="1" applyAlignment="1">
      <alignment horizontal="right"/>
    </xf>
    <xf numFmtId="0" fontId="35" fillId="0" borderId="0" xfId="0" applyFont="1" applyAlignment="1">
      <alignment horizontal="center"/>
    </xf>
    <xf numFmtId="0" fontId="35" fillId="0" borderId="7" xfId="0" applyFont="1" applyBorder="1" applyAlignment="1">
      <alignment horizontal="center"/>
    </xf>
    <xf numFmtId="0" fontId="19" fillId="0" borderId="0" xfId="0" applyFont="1" applyAlignment="1">
      <alignment horizontal="center"/>
    </xf>
    <xf numFmtId="0" fontId="5" fillId="0" borderId="20" xfId="0" applyFont="1" applyBorder="1" applyAlignment="1">
      <alignment horizontal="left" wrapText="1"/>
    </xf>
    <xf numFmtId="0" fontId="5" fillId="0" borderId="19" xfId="0" applyFont="1" applyBorder="1" applyAlignment="1">
      <alignment horizontal="left" wrapText="1"/>
    </xf>
    <xf numFmtId="0" fontId="5" fillId="0" borderId="0" xfId="0" applyFont="1" applyAlignment="1">
      <alignment horizontal="left" wrapText="1"/>
    </xf>
    <xf numFmtId="0" fontId="5" fillId="0" borderId="23" xfId="0" applyFont="1" applyBorder="1" applyAlignment="1">
      <alignment horizontal="left" wrapText="1"/>
    </xf>
    <xf numFmtId="0" fontId="5" fillId="0" borderId="5" xfId="0" applyFont="1" applyBorder="1" applyAlignment="1">
      <alignment horizontal="left" wrapText="1"/>
    </xf>
    <xf numFmtId="0" fontId="5" fillId="0" borderId="25" xfId="0" applyFont="1" applyBorder="1" applyAlignment="1">
      <alignment horizontal="left" wrapText="1"/>
    </xf>
    <xf numFmtId="0" fontId="5" fillId="0" borderId="20"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0" xfId="0" applyFont="1" applyAlignment="1">
      <alignment horizontal="center" vertical="center" wrapText="1"/>
    </xf>
    <xf numFmtId="0" fontId="5" fillId="0" borderId="2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5" xfId="0" applyFont="1" applyBorder="1" applyAlignment="1">
      <alignment horizontal="center" vertical="center" wrapText="1"/>
    </xf>
  </cellXfs>
  <cellStyles count="7">
    <cellStyle name="Comma" xfId="2" builtinId="3"/>
    <cellStyle name="Comma 2" xfId="5" xr:uid="{00000000-0005-0000-0000-000001000000}"/>
    <cellStyle name="Hyperlink" xfId="1" builtinId="8"/>
    <cellStyle name="Hyperlink 2" xfId="4" xr:uid="{00000000-0005-0000-0000-000003000000}"/>
    <cellStyle name="Normal" xfId="0" builtinId="0"/>
    <cellStyle name="Normal 2" xfId="3" xr:uid="{00000000-0005-0000-0000-000005000000}"/>
    <cellStyle name="Normal 3" xfId="6" xr:uid="{00000000-0005-0000-0000-000006000000}"/>
  </cellStyles>
  <dxfs count="0"/>
  <tableStyles count="0" defaultTableStyle="TableStyleMedium9" defaultPivotStyle="PivotStyleLight16"/>
  <colors>
    <mruColors>
      <color rgb="FF74F22E"/>
      <color rgb="FFFFFF99"/>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0.jpeg"/></Relationships>
</file>

<file path=xl/drawings/drawing1.xml><?xml version="1.0" encoding="utf-8"?>
<xdr:wsDr xmlns:xdr="http://schemas.openxmlformats.org/drawingml/2006/spreadsheetDrawing" xmlns:a="http://schemas.openxmlformats.org/drawingml/2006/main">
  <xdr:twoCellAnchor editAs="oneCell">
    <xdr:from>
      <xdr:col>6</xdr:col>
      <xdr:colOff>257175</xdr:colOff>
      <xdr:row>3</xdr:row>
      <xdr:rowOff>104775</xdr:rowOff>
    </xdr:from>
    <xdr:to>
      <xdr:col>6</xdr:col>
      <xdr:colOff>1362075</xdr:colOff>
      <xdr:row>3</xdr:row>
      <xdr:rowOff>571500</xdr:rowOff>
    </xdr:to>
    <xdr:pic>
      <xdr:nvPicPr>
        <xdr:cNvPr id="2" name="Picture 1" descr="http://softapp6.nanuminet.co.kr/upload/dsboard/bbs/photo/DM%2065V(0).jpg">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77200" y="1647825"/>
          <a:ext cx="1104900"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295275</xdr:colOff>
      <xdr:row>3</xdr:row>
      <xdr:rowOff>76200</xdr:rowOff>
    </xdr:from>
    <xdr:to>
      <xdr:col>7</xdr:col>
      <xdr:colOff>1085850</xdr:colOff>
      <xdr:row>3</xdr:row>
      <xdr:rowOff>561975</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2"/>
        <a:srcRect l="39239" t="22397" r="24158" b="9374"/>
        <a:stretch/>
      </xdr:blipFill>
      <xdr:spPr>
        <a:xfrm>
          <a:off x="9906000" y="1619250"/>
          <a:ext cx="790575" cy="485775"/>
        </a:xfrm>
        <a:prstGeom prst="rect">
          <a:avLst/>
        </a:prstGeom>
      </xdr:spPr>
    </xdr:pic>
    <xdr:clientData/>
  </xdr:twoCellAnchor>
  <xdr:twoCellAnchor editAs="oneCell">
    <xdr:from>
      <xdr:col>6</xdr:col>
      <xdr:colOff>533401</xdr:colOff>
      <xdr:row>5</xdr:row>
      <xdr:rowOff>28575</xdr:rowOff>
    </xdr:from>
    <xdr:to>
      <xdr:col>6</xdr:col>
      <xdr:colOff>1104900</xdr:colOff>
      <xdr:row>5</xdr:row>
      <xdr:rowOff>647700</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rotWithShape="1">
        <a:blip xmlns:r="http://schemas.openxmlformats.org/officeDocument/2006/relationships" r:embed="rId3"/>
        <a:srcRect l="37775" t="14063" r="38213" b="13020"/>
        <a:stretch/>
      </xdr:blipFill>
      <xdr:spPr>
        <a:xfrm>
          <a:off x="8353426" y="2867025"/>
          <a:ext cx="571499" cy="619125"/>
        </a:xfrm>
        <a:prstGeom prst="rect">
          <a:avLst/>
        </a:prstGeom>
      </xdr:spPr>
    </xdr:pic>
    <xdr:clientData/>
  </xdr:twoCellAnchor>
  <xdr:twoCellAnchor editAs="oneCell">
    <xdr:from>
      <xdr:col>6</xdr:col>
      <xdr:colOff>523874</xdr:colOff>
      <xdr:row>4</xdr:row>
      <xdr:rowOff>28575</xdr:rowOff>
    </xdr:from>
    <xdr:to>
      <xdr:col>6</xdr:col>
      <xdr:colOff>1381125</xdr:colOff>
      <xdr:row>4</xdr:row>
      <xdr:rowOff>590550</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rotWithShape="1">
        <a:blip xmlns:r="http://schemas.openxmlformats.org/officeDocument/2006/relationships" r:embed="rId4"/>
        <a:srcRect l="23133" t="21354" r="50513" b="26041"/>
        <a:stretch/>
      </xdr:blipFill>
      <xdr:spPr>
        <a:xfrm>
          <a:off x="8343899" y="2219325"/>
          <a:ext cx="857251" cy="561975"/>
        </a:xfrm>
        <a:prstGeom prst="rect">
          <a:avLst/>
        </a:prstGeom>
      </xdr:spPr>
    </xdr:pic>
    <xdr:clientData/>
  </xdr:twoCellAnchor>
  <xdr:twoCellAnchor editAs="oneCell">
    <xdr:from>
      <xdr:col>7</xdr:col>
      <xdr:colOff>381000</xdr:colOff>
      <xdr:row>4</xdr:row>
      <xdr:rowOff>95250</xdr:rowOff>
    </xdr:from>
    <xdr:to>
      <xdr:col>7</xdr:col>
      <xdr:colOff>990600</xdr:colOff>
      <xdr:row>4</xdr:row>
      <xdr:rowOff>523875</xdr:rowOff>
    </xdr:to>
    <xdr:pic>
      <xdr:nvPicPr>
        <xdr:cNvPr id="6" name="Picture 5">
          <a:extLst>
            <a:ext uri="{FF2B5EF4-FFF2-40B4-BE49-F238E27FC236}">
              <a16:creationId xmlns:a16="http://schemas.microsoft.com/office/drawing/2014/main" id="{00000000-0008-0000-0200-000006000000}"/>
            </a:ext>
          </a:extLst>
        </xdr:cNvPr>
        <xdr:cNvPicPr>
          <a:picLocks noChangeAspect="1"/>
        </xdr:cNvPicPr>
      </xdr:nvPicPr>
      <xdr:blipFill rotWithShape="1">
        <a:blip xmlns:r="http://schemas.openxmlformats.org/officeDocument/2006/relationships" r:embed="rId5"/>
        <a:srcRect l="57912" t="39314" r="36052" b="54221"/>
        <a:stretch/>
      </xdr:blipFill>
      <xdr:spPr>
        <a:xfrm>
          <a:off x="9991725" y="2286000"/>
          <a:ext cx="609600" cy="428625"/>
        </a:xfrm>
        <a:prstGeom prst="rect">
          <a:avLst/>
        </a:prstGeom>
      </xdr:spPr>
    </xdr:pic>
    <xdr:clientData/>
  </xdr:twoCellAnchor>
  <xdr:twoCellAnchor editAs="oneCell">
    <xdr:from>
      <xdr:col>6</xdr:col>
      <xdr:colOff>390526</xdr:colOff>
      <xdr:row>6</xdr:row>
      <xdr:rowOff>19050</xdr:rowOff>
    </xdr:from>
    <xdr:to>
      <xdr:col>6</xdr:col>
      <xdr:colOff>1285875</xdr:colOff>
      <xdr:row>6</xdr:row>
      <xdr:rowOff>523874</xdr:rowOff>
    </xdr:to>
    <xdr:pic>
      <xdr:nvPicPr>
        <xdr:cNvPr id="7" name="Picture 6">
          <a:extLst>
            <a:ext uri="{FF2B5EF4-FFF2-40B4-BE49-F238E27FC236}">
              <a16:creationId xmlns:a16="http://schemas.microsoft.com/office/drawing/2014/main" id="{00000000-0008-0000-0200-000007000000}"/>
            </a:ext>
          </a:extLst>
        </xdr:cNvPr>
        <xdr:cNvPicPr>
          <a:picLocks noChangeAspect="1"/>
        </xdr:cNvPicPr>
      </xdr:nvPicPr>
      <xdr:blipFill rotWithShape="1">
        <a:blip xmlns:r="http://schemas.openxmlformats.org/officeDocument/2006/relationships" r:embed="rId6"/>
        <a:srcRect l="35143" t="19274" r="36963" b="16817"/>
        <a:stretch/>
      </xdr:blipFill>
      <xdr:spPr>
        <a:xfrm>
          <a:off x="8210551" y="3543300"/>
          <a:ext cx="895349" cy="504824"/>
        </a:xfrm>
        <a:prstGeom prst="rect">
          <a:avLst/>
        </a:prstGeom>
      </xdr:spPr>
    </xdr:pic>
    <xdr:clientData/>
  </xdr:twoCellAnchor>
  <xdr:twoCellAnchor editAs="oneCell">
    <xdr:from>
      <xdr:col>6</xdr:col>
      <xdr:colOff>304801</xdr:colOff>
      <xdr:row>7</xdr:row>
      <xdr:rowOff>38100</xdr:rowOff>
    </xdr:from>
    <xdr:to>
      <xdr:col>6</xdr:col>
      <xdr:colOff>1476375</xdr:colOff>
      <xdr:row>7</xdr:row>
      <xdr:rowOff>476250</xdr:rowOff>
    </xdr:to>
    <xdr:pic>
      <xdr:nvPicPr>
        <xdr:cNvPr id="8" name="Picture 7">
          <a:extLst>
            <a:ext uri="{FF2B5EF4-FFF2-40B4-BE49-F238E27FC236}">
              <a16:creationId xmlns:a16="http://schemas.microsoft.com/office/drawing/2014/main" id="{00000000-0008-0000-0200-000008000000}"/>
            </a:ext>
          </a:extLst>
        </xdr:cNvPr>
        <xdr:cNvPicPr>
          <a:picLocks noChangeAspect="1"/>
        </xdr:cNvPicPr>
      </xdr:nvPicPr>
      <xdr:blipFill rotWithShape="1">
        <a:blip xmlns:r="http://schemas.openxmlformats.org/officeDocument/2006/relationships" r:embed="rId7"/>
        <a:srcRect l="9371" t="32292" r="10688" b="15625"/>
        <a:stretch/>
      </xdr:blipFill>
      <xdr:spPr>
        <a:xfrm>
          <a:off x="8124826" y="4133850"/>
          <a:ext cx="1171574" cy="438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12700</xdr:colOff>
      <xdr:row>31</xdr:row>
      <xdr:rowOff>25400</xdr:rowOff>
    </xdr:from>
    <xdr:to>
      <xdr:col>7</xdr:col>
      <xdr:colOff>25400</xdr:colOff>
      <xdr:row>34</xdr:row>
      <xdr:rowOff>0</xdr:rowOff>
    </xdr:to>
    <xdr:cxnSp macro="">
      <xdr:nvCxnSpPr>
        <xdr:cNvPr id="2" name="Straight Connector 1">
          <a:extLst>
            <a:ext uri="{FF2B5EF4-FFF2-40B4-BE49-F238E27FC236}">
              <a16:creationId xmlns:a16="http://schemas.microsoft.com/office/drawing/2014/main" id="{00000000-0008-0000-0000-000004000000}"/>
            </a:ext>
          </a:extLst>
        </xdr:cNvPr>
        <xdr:cNvCxnSpPr/>
      </xdr:nvCxnSpPr>
      <xdr:spPr>
        <a:xfrm flipV="1">
          <a:off x="3670300" y="5740400"/>
          <a:ext cx="622300" cy="546100"/>
        </a:xfrm>
        <a:prstGeom prst="line">
          <a:avLst/>
        </a:prstGeom>
        <a:ln>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76200</xdr:colOff>
      <xdr:row>30</xdr:row>
      <xdr:rowOff>228600</xdr:rowOff>
    </xdr:from>
    <xdr:to>
      <xdr:col>0</xdr:col>
      <xdr:colOff>304800</xdr:colOff>
      <xdr:row>33</xdr:row>
      <xdr:rowOff>228600</xdr:rowOff>
    </xdr:to>
    <xdr:cxnSp macro="">
      <xdr:nvCxnSpPr>
        <xdr:cNvPr id="3" name="Straight Connector 2">
          <a:extLst>
            <a:ext uri="{FF2B5EF4-FFF2-40B4-BE49-F238E27FC236}">
              <a16:creationId xmlns:a16="http://schemas.microsoft.com/office/drawing/2014/main" id="{00000000-0008-0000-0000-000008000000}"/>
            </a:ext>
          </a:extLst>
        </xdr:cNvPr>
        <xdr:cNvCxnSpPr/>
      </xdr:nvCxnSpPr>
      <xdr:spPr>
        <a:xfrm flipH="1" flipV="1">
          <a:off x="76200" y="5715000"/>
          <a:ext cx="228600" cy="571500"/>
        </a:xfrm>
        <a:prstGeom prst="line">
          <a:avLst/>
        </a:prstGeom>
        <a:ln>
          <a:solidFill>
            <a:sysClr val="windowText" lastClr="00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257175</xdr:colOff>
      <xdr:row>0</xdr:row>
      <xdr:rowOff>0</xdr:rowOff>
    </xdr:from>
    <xdr:ext cx="1235075" cy="712506"/>
    <xdr:pic>
      <xdr:nvPicPr>
        <xdr:cNvPr id="5" name="Picture 4" descr="http://r1.oemoffhighway.com/files/base/OOH/image/2016/01/16x9/1280x720/Nexteer_automotive_logo.56969c53bbb06.jpg">
          <a:extLst>
            <a:ext uri="{FF2B5EF4-FFF2-40B4-BE49-F238E27FC236}">
              <a16:creationId xmlns:a16="http://schemas.microsoft.com/office/drawing/2014/main" id="{41827519-C2CA-456A-BB28-EC5505639E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0"/>
          <a:ext cx="1235075" cy="71250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36</xdr:row>
      <xdr:rowOff>0</xdr:rowOff>
    </xdr:from>
    <xdr:to>
      <xdr:col>20</xdr:col>
      <xdr:colOff>8261</xdr:colOff>
      <xdr:row>73</xdr:row>
      <xdr:rowOff>8578</xdr:rowOff>
    </xdr:to>
    <xdr:pic>
      <xdr:nvPicPr>
        <xdr:cNvPr id="6" name="Picture 5">
          <a:extLst>
            <a:ext uri="{FF2B5EF4-FFF2-40B4-BE49-F238E27FC236}">
              <a16:creationId xmlns:a16="http://schemas.microsoft.com/office/drawing/2014/main" id="{6B424DF5-5EE0-44DA-AC8C-A8BA75116421}"/>
            </a:ext>
          </a:extLst>
        </xdr:cNvPr>
        <xdr:cNvPicPr>
          <a:picLocks noChangeAspect="1"/>
        </xdr:cNvPicPr>
      </xdr:nvPicPr>
      <xdr:blipFill>
        <a:blip xmlns:r="http://schemas.openxmlformats.org/officeDocument/2006/relationships" r:embed="rId2"/>
        <a:stretch>
          <a:fillRect/>
        </a:stretch>
      </xdr:blipFill>
      <xdr:spPr>
        <a:xfrm>
          <a:off x="400050" y="8734425"/>
          <a:ext cx="10114286" cy="757142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1428750</xdr:colOff>
      <xdr:row>1</xdr:row>
      <xdr:rowOff>133350</xdr:rowOff>
    </xdr:to>
    <xdr:pic>
      <xdr:nvPicPr>
        <xdr:cNvPr id="2" name="Picture 16" descr="Nexteer_rgb">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5146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10.bin"/><Relationship Id="rId4" Type="http://schemas.openxmlformats.org/officeDocument/2006/relationships/comments" Target="../comments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10"/>
  <sheetViews>
    <sheetView workbookViewId="0">
      <selection activeCell="B12" sqref="B12"/>
    </sheetView>
  </sheetViews>
  <sheetFormatPr defaultColWidth="9.140625" defaultRowHeight="15"/>
  <cols>
    <col min="1" max="1" width="9.140625" style="231"/>
    <col min="2" max="2" width="89" style="227" customWidth="1"/>
    <col min="3" max="3" width="9.140625" style="227"/>
    <col min="4" max="4" width="23.140625" style="227" customWidth="1"/>
    <col min="5" max="16384" width="9.140625" style="227"/>
  </cols>
  <sheetData>
    <row r="1" spans="1:3">
      <c r="A1" s="257" t="s">
        <v>0</v>
      </c>
      <c r="B1" s="257"/>
      <c r="C1" s="257"/>
    </row>
    <row r="2" spans="1:3" ht="30">
      <c r="A2" s="230">
        <v>1</v>
      </c>
      <c r="B2" s="228" t="s">
        <v>1</v>
      </c>
    </row>
    <row r="3" spans="1:3" ht="105">
      <c r="A3" s="230">
        <v>2</v>
      </c>
      <c r="B3" s="228" t="s">
        <v>2</v>
      </c>
    </row>
    <row r="4" spans="1:3" ht="45">
      <c r="A4" s="230">
        <v>3</v>
      </c>
      <c r="B4" s="229" t="s">
        <v>3</v>
      </c>
    </row>
    <row r="5" spans="1:3" ht="45">
      <c r="A5" s="230">
        <v>4</v>
      </c>
      <c r="B5" s="229" t="s">
        <v>4</v>
      </c>
    </row>
    <row r="6" spans="1:3" ht="165">
      <c r="A6" s="230">
        <v>5</v>
      </c>
      <c r="B6" s="228" t="s">
        <v>5</v>
      </c>
    </row>
    <row r="7" spans="1:3">
      <c r="A7" s="230"/>
      <c r="B7" s="229"/>
    </row>
    <row r="9" spans="1:3" ht="62.25" customHeight="1">
      <c r="A9" s="256" t="s">
        <v>6</v>
      </c>
      <c r="B9" s="256"/>
      <c r="C9" s="256"/>
    </row>
    <row r="10" spans="1:3">
      <c r="A10" s="255"/>
      <c r="B10" s="255"/>
    </row>
  </sheetData>
  <sheetProtection algorithmName="SHA-512" hashValue="QyTCnHCT2entqGO/idyguGt0s9kqezTzHbnarXRYlUDMVtEZE1FFKDsopNlT5+9sQD2/53bik+a5rzhwggEorw==" saltValue="I9vcJ2lUtllkz1K3VIFn3w==" spinCount="100000" sheet="1" objects="1" scenarios="1"/>
  <mergeCells count="3">
    <mergeCell ref="A10:B10"/>
    <mergeCell ref="A9:C9"/>
    <mergeCell ref="A1:C1"/>
  </mergeCells>
  <pageMargins left="0.7" right="0.7" top="0.75" bottom="0.75" header="0.3" footer="0.3"/>
  <pageSetup orientation="portrait" r:id="rId1"/>
  <headerFooter>
    <oddFooter>&amp;L_x000D_&amp;1#&amp;"Aptos"&amp;12&amp;K000000 Confidential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R100"/>
  <sheetViews>
    <sheetView tabSelected="1" zoomScaleNormal="100" workbookViewId="0">
      <selection activeCell="G27" sqref="G27:M27"/>
    </sheetView>
  </sheetViews>
  <sheetFormatPr defaultRowHeight="12.75"/>
  <cols>
    <col min="1" max="1" width="19.5703125" customWidth="1"/>
    <col min="2" max="2" width="15.7109375" customWidth="1"/>
    <col min="3" max="3" width="10.42578125" customWidth="1"/>
    <col min="4" max="4" width="9.85546875" customWidth="1"/>
    <col min="5" max="5" width="33.28515625" customWidth="1"/>
    <col min="6" max="6" width="8.140625" customWidth="1"/>
    <col min="7" max="7" width="18" customWidth="1"/>
    <col min="8" max="8" width="9.7109375" customWidth="1"/>
    <col min="9" max="9" width="9.140625" customWidth="1"/>
    <col min="10" max="10" width="8.28515625" customWidth="1"/>
    <col min="11" max="11" width="9.28515625" customWidth="1"/>
    <col min="12" max="12" width="10" customWidth="1"/>
    <col min="13" max="13" width="18.5703125" customWidth="1"/>
    <col min="14" max="14" width="10.5703125" hidden="1" customWidth="1"/>
    <col min="15" max="15" width="11.42578125" bestFit="1" customWidth="1"/>
  </cols>
  <sheetData>
    <row r="1" spans="1:13" ht="18.75" customHeight="1">
      <c r="A1" s="319" t="s">
        <v>7</v>
      </c>
      <c r="B1" s="319"/>
      <c r="C1" s="319"/>
      <c r="D1" s="319"/>
      <c r="E1" s="319"/>
      <c r="F1" s="319"/>
      <c r="G1" s="319"/>
      <c r="H1" s="319"/>
      <c r="I1" s="319"/>
      <c r="J1" s="319"/>
      <c r="K1" s="319"/>
      <c r="L1" s="319"/>
      <c r="M1" s="319"/>
    </row>
    <row r="2" spans="1:13" ht="3.75" customHeight="1" thickBot="1">
      <c r="A2" s="2"/>
    </row>
    <row r="3" spans="1:13" s="1" customFormat="1" ht="17.100000000000001" customHeight="1">
      <c r="A3" s="133" t="s">
        <v>8</v>
      </c>
      <c r="B3" s="335"/>
      <c r="C3" s="335"/>
      <c r="D3" s="335"/>
      <c r="E3" s="335"/>
      <c r="F3" s="335"/>
      <c r="G3" s="115" t="s">
        <v>9</v>
      </c>
      <c r="H3" s="324"/>
      <c r="I3" s="325"/>
      <c r="J3" s="325"/>
      <c r="K3" s="325"/>
      <c r="L3" s="325"/>
      <c r="M3" s="326"/>
    </row>
    <row r="4" spans="1:13" s="1" customFormat="1" ht="17.100000000000001" customHeight="1">
      <c r="A4" s="99" t="s">
        <v>10</v>
      </c>
      <c r="B4" s="336"/>
      <c r="C4" s="336"/>
      <c r="D4" s="336"/>
      <c r="E4" s="336"/>
      <c r="F4" s="336"/>
      <c r="G4" s="103" t="s">
        <v>11</v>
      </c>
      <c r="H4" s="260"/>
      <c r="I4" s="260"/>
      <c r="J4" s="260"/>
      <c r="K4" s="260"/>
      <c r="L4" s="260"/>
      <c r="M4" s="261"/>
    </row>
    <row r="5" spans="1:13" s="1" customFormat="1" ht="17.100000000000001" customHeight="1">
      <c r="A5" s="99" t="s">
        <v>12</v>
      </c>
      <c r="B5" s="336"/>
      <c r="C5" s="336"/>
      <c r="D5" s="336"/>
      <c r="E5" s="336"/>
      <c r="F5" s="336"/>
      <c r="G5" s="78"/>
      <c r="H5" s="78"/>
      <c r="I5" s="78"/>
      <c r="J5" s="78"/>
      <c r="K5" s="78"/>
      <c r="L5" s="78"/>
      <c r="M5" s="84"/>
    </row>
    <row r="6" spans="1:13" s="1" customFormat="1" ht="49.5" customHeight="1">
      <c r="A6" s="241" t="s">
        <v>13</v>
      </c>
      <c r="B6" s="336"/>
      <c r="C6" s="336"/>
      <c r="D6" s="336"/>
      <c r="E6" s="336"/>
      <c r="F6" s="336"/>
      <c r="G6" s="242" t="s">
        <v>14</v>
      </c>
      <c r="H6" s="243"/>
      <c r="I6" s="243"/>
      <c r="J6" s="244"/>
      <c r="K6" s="146"/>
      <c r="L6" s="146"/>
      <c r="M6" s="245"/>
    </row>
    <row r="7" spans="1:13" s="1" customFormat="1" ht="5.25" customHeight="1" thickBot="1">
      <c r="A7" s="104"/>
      <c r="B7" s="105"/>
      <c r="C7" s="105"/>
      <c r="D7" s="116"/>
      <c r="E7" s="121"/>
      <c r="F7" s="121"/>
      <c r="G7" s="105"/>
      <c r="H7" s="105"/>
      <c r="I7" s="105"/>
      <c r="J7" s="105"/>
      <c r="K7" s="116"/>
      <c r="L7" s="122"/>
      <c r="M7" s="123"/>
    </row>
    <row r="8" spans="1:13" s="1" customFormat="1" ht="17.25" customHeight="1">
      <c r="A8" s="129" t="s">
        <v>15</v>
      </c>
      <c r="B8" s="329" t="s">
        <v>16</v>
      </c>
      <c r="C8" s="329"/>
      <c r="D8" s="329"/>
      <c r="E8" s="329"/>
      <c r="F8" s="76"/>
      <c r="G8" s="8" t="s">
        <v>17</v>
      </c>
      <c r="H8" s="327" t="s">
        <v>16</v>
      </c>
      <c r="I8" s="327"/>
      <c r="J8" s="327"/>
      <c r="K8" s="327"/>
      <c r="L8" s="327"/>
      <c r="M8" s="328"/>
    </row>
    <row r="9" spans="1:13" s="1" customFormat="1" ht="17.100000000000001" customHeight="1">
      <c r="A9" s="3" t="s">
        <v>18</v>
      </c>
      <c r="B9" s="262"/>
      <c r="C9" s="262"/>
      <c r="D9" s="262"/>
      <c r="E9" s="262"/>
      <c r="F9" s="76"/>
      <c r="G9" s="3" t="s">
        <v>18</v>
      </c>
      <c r="H9" s="262"/>
      <c r="I9" s="262"/>
      <c r="J9" s="262"/>
      <c r="K9" s="262"/>
      <c r="L9" s="262"/>
      <c r="M9" s="263"/>
    </row>
    <row r="10" spans="1:13" s="1" customFormat="1" ht="17.100000000000001" customHeight="1">
      <c r="A10" s="3" t="s">
        <v>19</v>
      </c>
      <c r="B10" s="262" t="e">
        <f>VLOOKUP(B8,'Drop Down List Data'!A32:D60,2,FALSE)</f>
        <v>#N/A</v>
      </c>
      <c r="C10" s="262"/>
      <c r="D10" s="262"/>
      <c r="E10" s="262"/>
      <c r="F10" s="76"/>
      <c r="G10" s="3" t="s">
        <v>19</v>
      </c>
      <c r="H10" s="262" t="e">
        <f>VLOOKUP(H8,'Drop Down List Data'!A32:D60,2,FALSE)</f>
        <v>#N/A</v>
      </c>
      <c r="I10" s="262"/>
      <c r="J10" s="262"/>
      <c r="K10" s="262"/>
      <c r="L10" s="262"/>
      <c r="M10" s="263"/>
    </row>
    <row r="11" spans="1:13" s="1" customFormat="1" ht="17.100000000000001" customHeight="1">
      <c r="A11" s="3"/>
      <c r="B11" s="262" t="e">
        <f>VLOOKUP(B8,'Drop Down List Data'!A32:D60,3,FALSE)</f>
        <v>#N/A</v>
      </c>
      <c r="C11" s="262"/>
      <c r="D11" s="262"/>
      <c r="E11" s="262"/>
      <c r="F11" s="76"/>
      <c r="G11" s="3"/>
      <c r="H11" s="262" t="e">
        <f>VLOOKUP(H8,'Drop Down List Data'!A32:D60,3,FALSE)</f>
        <v>#N/A</v>
      </c>
      <c r="I11" s="262"/>
      <c r="J11" s="262"/>
      <c r="K11" s="262"/>
      <c r="L11" s="262"/>
      <c r="M11" s="263"/>
    </row>
    <row r="12" spans="1:13" s="1" customFormat="1" ht="17.100000000000001" customHeight="1">
      <c r="A12" s="3"/>
      <c r="B12" s="262" t="e">
        <f>VLOOKUP(B8,'Drop Down List Data'!A32:D60,4,FALSE)</f>
        <v>#N/A</v>
      </c>
      <c r="C12" s="262"/>
      <c r="D12" s="262"/>
      <c r="E12" s="262"/>
      <c r="F12" s="76"/>
      <c r="G12" s="3"/>
      <c r="H12" s="262" t="e">
        <f>VLOOKUP(H8,'Drop Down List Data'!A32:D60,4,FALSE)</f>
        <v>#N/A</v>
      </c>
      <c r="I12" s="262"/>
      <c r="J12" s="262"/>
      <c r="K12" s="262"/>
      <c r="L12" s="262"/>
      <c r="M12" s="263"/>
    </row>
    <row r="13" spans="1:13" s="1" customFormat="1" ht="17.100000000000001" customHeight="1">
      <c r="A13" s="3" t="s">
        <v>20</v>
      </c>
      <c r="B13" s="262"/>
      <c r="C13" s="262"/>
      <c r="D13" s="262"/>
      <c r="E13" s="262"/>
      <c r="F13" s="76"/>
      <c r="G13" s="3" t="s">
        <v>20</v>
      </c>
      <c r="H13" s="262"/>
      <c r="I13" s="262"/>
      <c r="J13" s="262"/>
      <c r="K13" s="262"/>
      <c r="L13" s="262"/>
      <c r="M13" s="263"/>
    </row>
    <row r="14" spans="1:13" s="1" customFormat="1" ht="17.100000000000001" customHeight="1">
      <c r="A14" s="3" t="s">
        <v>21</v>
      </c>
      <c r="B14" s="262"/>
      <c r="C14" s="262"/>
      <c r="D14" s="262"/>
      <c r="E14" s="262"/>
      <c r="F14" s="82"/>
      <c r="G14" s="3" t="s">
        <v>21</v>
      </c>
      <c r="H14" s="262"/>
      <c r="I14" s="262"/>
      <c r="J14" s="262"/>
      <c r="K14" s="262"/>
      <c r="L14" s="262"/>
      <c r="M14" s="263"/>
    </row>
    <row r="15" spans="1:13" s="1" customFormat="1" ht="17.100000000000001" customHeight="1">
      <c r="A15" s="3" t="s">
        <v>22</v>
      </c>
      <c r="B15" s="280"/>
      <c r="C15" s="262"/>
      <c r="D15" s="262"/>
      <c r="E15" s="262"/>
      <c r="F15" s="76"/>
      <c r="G15" s="3" t="s">
        <v>22</v>
      </c>
      <c r="H15" s="262"/>
      <c r="I15" s="262"/>
      <c r="J15" s="262"/>
      <c r="K15" s="262"/>
      <c r="L15" s="262"/>
      <c r="M15" s="263"/>
    </row>
    <row r="16" spans="1:13" s="1" customFormat="1" ht="17.100000000000001" customHeight="1">
      <c r="A16" s="3" t="s">
        <v>23</v>
      </c>
      <c r="B16" s="270"/>
      <c r="C16" s="262"/>
      <c r="D16" s="262"/>
      <c r="E16" s="262"/>
      <c r="F16" s="76"/>
      <c r="G16" s="3" t="s">
        <v>23</v>
      </c>
      <c r="H16" s="270"/>
      <c r="I16" s="270"/>
      <c r="J16" s="330"/>
      <c r="K16" s="330"/>
      <c r="L16" s="330"/>
      <c r="M16" s="331"/>
    </row>
    <row r="17" spans="1:13" s="1" customFormat="1" ht="5.25" customHeight="1" thickBot="1">
      <c r="A17" s="4"/>
      <c r="B17" s="5"/>
      <c r="C17" s="5"/>
      <c r="D17" s="5"/>
      <c r="E17" s="130"/>
      <c r="F17" s="76"/>
      <c r="G17" s="3"/>
      <c r="H17" s="6"/>
      <c r="I17" s="6"/>
      <c r="J17" s="6"/>
      <c r="K17" s="6"/>
      <c r="L17" s="6"/>
      <c r="M17" s="7"/>
    </row>
    <row r="18" spans="1:13" s="1" customFormat="1" ht="17.25" customHeight="1" thickBot="1">
      <c r="A18" s="117" t="s">
        <v>24</v>
      </c>
      <c r="B18" s="232" t="s">
        <v>16</v>
      </c>
      <c r="C18" s="115" t="s">
        <v>25</v>
      </c>
      <c r="D18" s="114"/>
      <c r="E18" s="115"/>
      <c r="F18" s="118"/>
      <c r="G18" s="119" t="s">
        <v>26</v>
      </c>
      <c r="H18" s="283"/>
      <c r="I18" s="283"/>
      <c r="J18" s="283"/>
      <c r="K18" s="118"/>
      <c r="L18" s="114"/>
      <c r="M18" s="120"/>
    </row>
    <row r="19" spans="1:13" s="1" customFormat="1" ht="16.5" thickBot="1">
      <c r="A19" s="117" t="s">
        <v>27</v>
      </c>
      <c r="B19" s="282"/>
      <c r="C19" s="282"/>
      <c r="D19" s="282"/>
      <c r="E19" s="282"/>
      <c r="F19" s="282"/>
      <c r="G19" s="119"/>
      <c r="H19" s="283"/>
      <c r="I19" s="283"/>
      <c r="J19" s="283"/>
      <c r="K19" s="118"/>
      <c r="L19" s="114"/>
      <c r="M19" s="120"/>
    </row>
    <row r="20" spans="1:13" s="1" customFormat="1" ht="17.25" customHeight="1">
      <c r="A20" s="293" t="s">
        <v>28</v>
      </c>
      <c r="B20" s="294"/>
      <c r="C20" s="294"/>
      <c r="D20" s="294"/>
      <c r="E20" s="294"/>
      <c r="F20" s="294"/>
      <c r="G20" s="294"/>
      <c r="H20" s="294"/>
      <c r="I20" s="294"/>
      <c r="J20" s="294"/>
      <c r="K20" s="294"/>
      <c r="L20" s="294"/>
      <c r="M20" s="295"/>
    </row>
    <row r="21" spans="1:13" s="1" customFormat="1" ht="17.25" customHeight="1">
      <c r="A21" s="81" t="s">
        <v>29</v>
      </c>
      <c r="B21" s="76"/>
      <c r="C21" s="76"/>
      <c r="D21" s="76"/>
      <c r="E21" s="76"/>
      <c r="F21" s="76"/>
      <c r="G21" s="79"/>
      <c r="H21" s="76"/>
      <c r="I21" s="76"/>
      <c r="J21" s="76"/>
      <c r="K21" s="76"/>
      <c r="L21" s="76"/>
      <c r="M21" s="82"/>
    </row>
    <row r="22" spans="1:13" s="1" customFormat="1" ht="4.5" customHeight="1">
      <c r="A22" s="81"/>
      <c r="B22" s="76"/>
      <c r="C22" s="76"/>
      <c r="D22" s="76"/>
      <c r="E22" s="76"/>
      <c r="F22" s="76"/>
      <c r="G22" s="79"/>
      <c r="H22" s="76"/>
      <c r="I22" s="76"/>
      <c r="J22" s="76"/>
      <c r="K22" s="76"/>
      <c r="L22" s="76"/>
      <c r="M22" s="82"/>
    </row>
    <row r="23" spans="1:13" s="1" customFormat="1" ht="17.100000000000001" customHeight="1">
      <c r="A23" s="80" t="s">
        <v>18</v>
      </c>
      <c r="B23" s="284" t="s">
        <v>30</v>
      </c>
      <c r="C23" s="285"/>
      <c r="D23" s="285"/>
      <c r="E23" s="286"/>
      <c r="F23" s="109"/>
      <c r="G23" s="79"/>
      <c r="H23" s="76"/>
      <c r="I23" s="76"/>
      <c r="J23" s="76"/>
      <c r="K23" s="76"/>
      <c r="L23" s="76"/>
      <c r="M23" s="82"/>
    </row>
    <row r="24" spans="1:13" s="1" customFormat="1" ht="17.100000000000001" customHeight="1">
      <c r="A24" s="80" t="s">
        <v>19</v>
      </c>
      <c r="B24" s="287"/>
      <c r="C24" s="288"/>
      <c r="D24" s="288"/>
      <c r="E24" s="289"/>
      <c r="F24" s="109"/>
      <c r="G24" s="264" t="s">
        <v>31</v>
      </c>
      <c r="H24" s="264"/>
      <c r="I24" s="264"/>
      <c r="J24" s="264"/>
      <c r="K24" s="264"/>
      <c r="L24" s="264"/>
      <c r="M24" s="265"/>
    </row>
    <row r="25" spans="1:13" s="1" customFormat="1" ht="17.100000000000001" customHeight="1">
      <c r="A25" s="80" t="s">
        <v>32</v>
      </c>
      <c r="B25" s="287"/>
      <c r="C25" s="288"/>
      <c r="D25" s="288"/>
      <c r="E25" s="289"/>
      <c r="F25" s="109"/>
      <c r="G25" s="264" t="s">
        <v>33</v>
      </c>
      <c r="H25" s="264"/>
      <c r="I25" s="264"/>
      <c r="J25" s="264"/>
      <c r="K25" s="264"/>
      <c r="L25" s="264"/>
      <c r="M25" s="265"/>
    </row>
    <row r="26" spans="1:13" s="1" customFormat="1" ht="17.100000000000001" customHeight="1">
      <c r="A26" s="80" t="s">
        <v>34</v>
      </c>
      <c r="B26" s="287"/>
      <c r="C26" s="288"/>
      <c r="D26" s="288"/>
      <c r="E26" s="289"/>
      <c r="F26" s="109"/>
      <c r="G26" s="264" t="s">
        <v>35</v>
      </c>
      <c r="H26" s="264"/>
      <c r="I26" s="264"/>
      <c r="J26" s="264"/>
      <c r="K26" s="264"/>
      <c r="L26" s="264"/>
      <c r="M26" s="265"/>
    </row>
    <row r="27" spans="1:13" s="1" customFormat="1" ht="17.100000000000001" customHeight="1">
      <c r="A27" s="80" t="s">
        <v>21</v>
      </c>
      <c r="B27" s="287"/>
      <c r="C27" s="288"/>
      <c r="D27" s="288"/>
      <c r="E27" s="289"/>
      <c r="F27" s="109"/>
      <c r="G27" s="264" t="s">
        <v>36</v>
      </c>
      <c r="H27" s="264"/>
      <c r="I27" s="264"/>
      <c r="J27" s="264"/>
      <c r="K27" s="264"/>
      <c r="L27" s="264"/>
      <c r="M27" s="265"/>
    </row>
    <row r="28" spans="1:13" s="1" customFormat="1" ht="17.100000000000001" customHeight="1">
      <c r="A28" s="80" t="s">
        <v>22</v>
      </c>
      <c r="B28" s="287"/>
      <c r="C28" s="288"/>
      <c r="D28" s="288"/>
      <c r="E28" s="289"/>
      <c r="F28" s="109"/>
      <c r="G28" s="109"/>
      <c r="H28" s="76"/>
      <c r="I28" s="76"/>
      <c r="J28" s="76"/>
      <c r="K28" s="76"/>
      <c r="L28" s="76"/>
      <c r="M28" s="82"/>
    </row>
    <row r="29" spans="1:13" s="1" customFormat="1" ht="17.100000000000001" customHeight="1">
      <c r="A29" s="80" t="s">
        <v>23</v>
      </c>
      <c r="B29" s="290"/>
      <c r="C29" s="291"/>
      <c r="D29" s="291"/>
      <c r="E29" s="292"/>
      <c r="F29" s="109"/>
      <c r="G29" s="109"/>
      <c r="H29" s="76"/>
      <c r="I29" s="76"/>
      <c r="J29" s="76"/>
      <c r="K29" s="76"/>
      <c r="L29" s="76"/>
      <c r="M29" s="82"/>
    </row>
    <row r="30" spans="1:13" s="1" customFormat="1" ht="8.25" customHeight="1" thickBot="1">
      <c r="A30" s="96"/>
      <c r="B30" s="131"/>
      <c r="C30" s="131"/>
      <c r="D30" s="131"/>
      <c r="E30" s="131"/>
      <c r="F30" s="131"/>
      <c r="G30" s="131"/>
      <c r="H30" s="97"/>
      <c r="I30" s="97"/>
      <c r="J30" s="97"/>
      <c r="K30" s="97"/>
      <c r="L30" s="97"/>
      <c r="M30" s="98"/>
    </row>
    <row r="31" spans="1:13" s="1" customFormat="1" ht="15" customHeight="1">
      <c r="A31" s="83" t="s">
        <v>37</v>
      </c>
      <c r="B31" s="108"/>
      <c r="C31" s="108"/>
      <c r="D31" s="108"/>
      <c r="E31" s="108"/>
      <c r="F31" s="108"/>
      <c r="G31" s="108"/>
      <c r="H31" s="108" t="s">
        <v>38</v>
      </c>
      <c r="I31" s="108"/>
      <c r="J31" s="108"/>
      <c r="K31" s="108"/>
      <c r="L31" s="108"/>
      <c r="M31" s="107"/>
    </row>
    <row r="32" spans="1:13" s="1" customFormat="1" ht="15" customHeight="1">
      <c r="A32" s="99" t="s">
        <v>39</v>
      </c>
      <c r="B32" s="78"/>
      <c r="C32" s="78"/>
      <c r="D32" s="78"/>
      <c r="E32" s="78"/>
      <c r="F32" s="78"/>
      <c r="G32" s="78" t="s">
        <v>40</v>
      </c>
      <c r="H32" s="246"/>
      <c r="I32" s="246"/>
      <c r="J32" s="281" t="s">
        <v>41</v>
      </c>
      <c r="K32" s="281"/>
      <c r="L32" s="281"/>
      <c r="M32" s="220"/>
    </row>
    <row r="33" spans="1:13" s="1" customFormat="1" ht="15" customHeight="1">
      <c r="A33" s="99" t="s">
        <v>42</v>
      </c>
      <c r="B33" s="78"/>
      <c r="C33" s="78"/>
      <c r="D33" s="78"/>
      <c r="E33" s="78"/>
      <c r="F33" s="78"/>
      <c r="G33" s="78" t="s">
        <v>43</v>
      </c>
      <c r="H33" s="247"/>
      <c r="I33" s="247"/>
      <c r="J33" s="276"/>
      <c r="K33" s="276"/>
      <c r="L33" s="276"/>
      <c r="M33" s="84"/>
    </row>
    <row r="34" spans="1:13" s="1" customFormat="1" ht="15" customHeight="1" thickBot="1">
      <c r="A34" s="104"/>
      <c r="B34" s="105"/>
      <c r="C34" s="105"/>
      <c r="D34" s="105"/>
      <c r="E34" s="105"/>
      <c r="F34" s="105"/>
      <c r="G34" s="105"/>
      <c r="H34" s="105"/>
      <c r="I34" s="105"/>
      <c r="J34" s="105"/>
      <c r="K34" s="105"/>
      <c r="L34" s="105"/>
      <c r="M34" s="106"/>
    </row>
    <row r="35" spans="1:13" s="1" customFormat="1" ht="15" customHeight="1">
      <c r="A35" s="81" t="s">
        <v>44</v>
      </c>
      <c r="B35" s="76"/>
      <c r="C35" s="76"/>
      <c r="D35" s="76"/>
      <c r="E35" s="76"/>
      <c r="F35" s="76"/>
      <c r="G35" s="76"/>
      <c r="H35" s="76"/>
      <c r="I35" s="76"/>
      <c r="J35" s="76"/>
      <c r="K35" s="76"/>
      <c r="L35" s="76"/>
      <c r="M35" s="82"/>
    </row>
    <row r="36" spans="1:13" s="1" customFormat="1" ht="15" customHeight="1">
      <c r="A36" s="87" t="s">
        <v>45</v>
      </c>
      <c r="B36" s="88"/>
      <c r="C36" s="88"/>
      <c r="D36" s="88"/>
      <c r="E36" s="88"/>
      <c r="F36" s="88"/>
      <c r="G36" s="89"/>
      <c r="H36" s="90"/>
      <c r="I36" s="90"/>
      <c r="J36" s="88"/>
      <c r="K36" s="88"/>
      <c r="L36" s="91"/>
      <c r="M36" s="92"/>
    </row>
    <row r="37" spans="1:13" s="1" customFormat="1" ht="15" customHeight="1" thickBot="1">
      <c r="A37" s="87"/>
      <c r="B37" s="88"/>
      <c r="C37" s="88"/>
      <c r="D37" s="88"/>
      <c r="E37" s="88"/>
      <c r="F37" s="88"/>
      <c r="G37" s="89"/>
      <c r="H37" s="90"/>
      <c r="I37" s="90"/>
      <c r="J37" s="88"/>
      <c r="K37" s="88"/>
      <c r="L37" s="91"/>
      <c r="M37" s="92"/>
    </row>
    <row r="38" spans="1:13" s="1" customFormat="1" ht="15" customHeight="1">
      <c r="A38" s="93" t="s">
        <v>46</v>
      </c>
      <c r="B38" s="94"/>
      <c r="C38" s="94"/>
      <c r="D38" s="94"/>
      <c r="E38" s="94"/>
      <c r="F38" s="94"/>
      <c r="G38" s="94"/>
      <c r="H38" s="94"/>
      <c r="I38" s="94"/>
      <c r="J38" s="94"/>
      <c r="K38" s="94"/>
      <c r="L38" s="94"/>
      <c r="M38" s="95"/>
    </row>
    <row r="39" spans="1:13" s="1" customFormat="1" ht="15" customHeight="1">
      <c r="A39" s="235" t="s">
        <v>47</v>
      </c>
      <c r="B39" s="236"/>
      <c r="C39" s="236"/>
      <c r="D39" s="236"/>
      <c r="E39" s="236"/>
      <c r="F39" s="236"/>
      <c r="G39" s="237"/>
      <c r="H39" s="238"/>
      <c r="I39" s="238"/>
      <c r="J39" s="236"/>
      <c r="K39" s="236"/>
      <c r="L39" s="239"/>
      <c r="M39" s="240"/>
    </row>
    <row r="40" spans="1:13" s="1" customFormat="1" ht="15" customHeight="1">
      <c r="A40" s="235" t="s">
        <v>48</v>
      </c>
      <c r="B40" s="236"/>
      <c r="C40" s="236"/>
      <c r="D40" s="236"/>
      <c r="E40" s="236"/>
      <c r="F40" s="236"/>
      <c r="G40" s="237"/>
      <c r="H40" s="238"/>
      <c r="I40" s="238"/>
      <c r="J40" s="236"/>
      <c r="K40" s="236"/>
      <c r="L40" s="239"/>
      <c r="M40" s="240"/>
    </row>
    <row r="41" spans="1:13" s="1" customFormat="1" ht="15">
      <c r="A41" s="235" t="s">
        <v>49</v>
      </c>
      <c r="B41" s="236"/>
      <c r="C41" s="236"/>
      <c r="D41" s="236"/>
      <c r="E41" s="236"/>
      <c r="F41" s="236"/>
      <c r="G41" s="237"/>
      <c r="H41" s="238"/>
      <c r="I41" s="238"/>
      <c r="J41" s="236"/>
      <c r="K41" s="236"/>
      <c r="L41" s="239"/>
      <c r="M41" s="240"/>
    </row>
    <row r="42" spans="1:13" s="1" customFormat="1" ht="18" customHeight="1" thickBot="1">
      <c r="A42" s="332" t="s">
        <v>50</v>
      </c>
      <c r="B42" s="333"/>
      <c r="C42" s="333"/>
      <c r="D42" s="333"/>
      <c r="E42" s="333"/>
      <c r="F42" s="333"/>
      <c r="G42" s="333"/>
      <c r="H42" s="333"/>
      <c r="I42" s="333"/>
      <c r="J42" s="333"/>
      <c r="K42" s="333"/>
      <c r="L42" s="333"/>
      <c r="M42" s="334"/>
    </row>
    <row r="43" spans="1:13" s="1" customFormat="1" ht="15" customHeight="1">
      <c r="A43" s="85" t="s">
        <v>51</v>
      </c>
      <c r="B43" s="10"/>
      <c r="C43" s="10"/>
      <c r="D43" s="10"/>
      <c r="E43" s="10"/>
      <c r="F43" s="10"/>
      <c r="G43" s="10"/>
      <c r="H43" s="10"/>
      <c r="I43" s="10"/>
      <c r="J43" s="10"/>
      <c r="K43" s="10"/>
      <c r="L43" s="10"/>
      <c r="M43" s="86"/>
    </row>
    <row r="44" spans="1:13" s="1" customFormat="1" ht="15" customHeight="1">
      <c r="A44" s="87" t="s">
        <v>52</v>
      </c>
      <c r="B44" s="88"/>
      <c r="C44" s="88"/>
      <c r="D44" s="88"/>
      <c r="E44" s="88"/>
      <c r="F44" s="266"/>
      <c r="G44" s="266"/>
      <c r="H44" s="266"/>
      <c r="I44" s="274" t="s">
        <v>53</v>
      </c>
      <c r="J44" s="274"/>
      <c r="K44" s="274"/>
      <c r="L44" s="274"/>
      <c r="M44" s="275"/>
    </row>
    <row r="45" spans="1:13" s="1" customFormat="1" ht="15" customHeight="1" thickBot="1">
      <c r="A45" s="87"/>
      <c r="B45" s="88"/>
      <c r="C45" s="124"/>
      <c r="D45" s="88"/>
      <c r="E45" s="88"/>
      <c r="F45" s="88"/>
      <c r="G45" s="89"/>
      <c r="H45" s="90"/>
      <c r="I45" s="274" t="s">
        <v>54</v>
      </c>
      <c r="J45" s="274"/>
      <c r="K45" s="274"/>
      <c r="L45" s="274"/>
      <c r="M45" s="275"/>
    </row>
    <row r="46" spans="1:13" s="1" customFormat="1" ht="15" customHeight="1">
      <c r="A46" s="93" t="s">
        <v>55</v>
      </c>
      <c r="B46" s="94"/>
      <c r="C46" s="94"/>
      <c r="D46" s="94"/>
      <c r="E46" s="94"/>
      <c r="F46" s="94"/>
      <c r="G46" s="94"/>
      <c r="H46" s="94"/>
      <c r="I46" s="94"/>
      <c r="J46" s="94"/>
      <c r="K46" s="94"/>
      <c r="L46" s="94"/>
      <c r="M46" s="95"/>
    </row>
    <row r="47" spans="1:13" s="1" customFormat="1" ht="15" customHeight="1">
      <c r="A47" s="83"/>
      <c r="B47" s="78"/>
      <c r="C47" s="78"/>
      <c r="D47" s="100" t="s">
        <v>56</v>
      </c>
      <c r="E47" s="276"/>
      <c r="F47" s="276"/>
      <c r="G47" s="276"/>
      <c r="H47" s="78"/>
      <c r="I47" s="78"/>
      <c r="J47" s="78"/>
      <c r="K47" s="78"/>
      <c r="L47" s="78"/>
      <c r="M47" s="84"/>
    </row>
    <row r="48" spans="1:13" s="1" customFormat="1" ht="15" customHeight="1">
      <c r="A48" s="83"/>
      <c r="B48" s="78"/>
      <c r="C48" s="78"/>
      <c r="D48" s="100" t="s">
        <v>57</v>
      </c>
      <c r="E48" s="269"/>
      <c r="F48" s="269"/>
      <c r="G48" s="269"/>
      <c r="H48" s="125"/>
      <c r="I48" s="125"/>
      <c r="J48" s="78"/>
      <c r="K48" s="78"/>
      <c r="L48" s="78"/>
      <c r="M48" s="84"/>
    </row>
    <row r="49" spans="1:18" s="1" customFormat="1" ht="15" customHeight="1">
      <c r="A49" s="83"/>
      <c r="B49" s="78"/>
      <c r="C49" s="78"/>
      <c r="D49" s="100" t="s">
        <v>58</v>
      </c>
      <c r="E49" s="304"/>
      <c r="F49" s="304"/>
      <c r="G49" s="304"/>
      <c r="H49" s="126"/>
      <c r="I49" s="126"/>
      <c r="J49" s="78"/>
      <c r="K49" s="78"/>
      <c r="L49" s="78"/>
      <c r="M49" s="84"/>
    </row>
    <row r="50" spans="1:18" s="1" customFormat="1" ht="15" customHeight="1">
      <c r="A50" s="83"/>
      <c r="B50" s="78"/>
      <c r="C50" s="78"/>
      <c r="D50" s="100" t="s">
        <v>59</v>
      </c>
      <c r="E50" s="304"/>
      <c r="F50" s="304"/>
      <c r="G50" s="304"/>
      <c r="H50" s="127" t="s">
        <v>60</v>
      </c>
      <c r="I50" s="127"/>
      <c r="J50" s="78"/>
      <c r="K50" s="78"/>
      <c r="L50" s="78"/>
      <c r="M50" s="84"/>
    </row>
    <row r="51" spans="1:18" s="1" customFormat="1" ht="15" customHeight="1">
      <c r="A51" s="83"/>
      <c r="B51" s="78"/>
      <c r="C51" s="78"/>
      <c r="D51" s="100" t="s">
        <v>61</v>
      </c>
      <c r="E51" s="304"/>
      <c r="F51" s="304"/>
      <c r="G51" s="304"/>
      <c r="H51" s="78"/>
      <c r="I51" s="78" t="s">
        <v>62</v>
      </c>
      <c r="J51" s="279"/>
      <c r="K51" s="279"/>
      <c r="L51" s="279"/>
      <c r="M51" s="84"/>
    </row>
    <row r="52" spans="1:18" s="1" customFormat="1" ht="17.25" customHeight="1">
      <c r="A52" s="128"/>
      <c r="B52" s="78"/>
      <c r="C52" s="78"/>
      <c r="D52" s="100" t="s">
        <v>63</v>
      </c>
      <c r="E52" s="304"/>
      <c r="F52" s="304"/>
      <c r="G52" s="304"/>
      <c r="H52" s="78"/>
      <c r="I52" s="78"/>
      <c r="J52" s="78"/>
      <c r="K52" s="101"/>
      <c r="L52" s="78"/>
      <c r="M52" s="84"/>
    </row>
    <row r="53" spans="1:18" s="1" customFormat="1" ht="6" customHeight="1" thickBot="1">
      <c r="A53" s="104"/>
      <c r="B53" s="105"/>
      <c r="C53" s="105"/>
      <c r="D53" s="105"/>
      <c r="E53" s="105"/>
      <c r="F53" s="105"/>
      <c r="G53" s="105"/>
      <c r="H53" s="105"/>
      <c r="I53" s="105"/>
      <c r="J53" s="105"/>
      <c r="K53" s="105"/>
      <c r="L53" s="105"/>
      <c r="M53" s="106"/>
    </row>
    <row r="54" spans="1:18" s="1" customFormat="1" ht="6" customHeight="1">
      <c r="A54" s="132"/>
      <c r="B54" s="10"/>
      <c r="C54" s="10"/>
      <c r="D54" s="10"/>
      <c r="E54" s="10"/>
      <c r="F54" s="10"/>
      <c r="G54" s="10"/>
      <c r="H54" s="10"/>
      <c r="I54" s="10"/>
      <c r="J54" s="10"/>
      <c r="K54" s="10"/>
      <c r="L54" s="10"/>
      <c r="M54" s="86"/>
    </row>
    <row r="55" spans="1:18" s="1" customFormat="1" ht="14.25" customHeight="1">
      <c r="A55" s="321" t="s">
        <v>64</v>
      </c>
      <c r="B55" s="322"/>
      <c r="C55" s="322"/>
      <c r="D55" s="322"/>
      <c r="E55" s="322"/>
      <c r="F55" s="322"/>
      <c r="G55" s="322"/>
      <c r="H55" s="322"/>
      <c r="I55" s="322"/>
      <c r="J55" s="322"/>
      <c r="K55" s="322"/>
      <c r="L55" s="322"/>
      <c r="M55" s="323"/>
    </row>
    <row r="56" spans="1:18" s="1" customFormat="1" ht="13.5" customHeight="1">
      <c r="A56" s="321" t="s">
        <v>65</v>
      </c>
      <c r="B56" s="322"/>
      <c r="C56" s="322"/>
      <c r="D56" s="322"/>
      <c r="E56" s="322"/>
      <c r="F56" s="322"/>
      <c r="G56" s="322"/>
      <c r="H56" s="322"/>
      <c r="I56" s="322"/>
      <c r="J56" s="322"/>
      <c r="K56" s="322"/>
      <c r="L56" s="322"/>
      <c r="M56" s="323"/>
    </row>
    <row r="57" spans="1:18" s="1" customFormat="1" ht="6" customHeight="1">
      <c r="A57" s="80"/>
      <c r="B57" s="76"/>
      <c r="C57" s="76"/>
      <c r="D57" s="76"/>
      <c r="E57" s="76"/>
      <c r="F57" s="76"/>
      <c r="G57" s="76"/>
      <c r="H57" s="76"/>
      <c r="I57" s="76"/>
      <c r="J57" s="76"/>
      <c r="K57" s="76"/>
      <c r="L57" s="76"/>
      <c r="M57" s="82"/>
    </row>
    <row r="58" spans="1:18" s="1" customFormat="1" ht="75" customHeight="1">
      <c r="A58" s="320" t="s">
        <v>66</v>
      </c>
      <c r="B58" s="267"/>
      <c r="C58" s="233" t="s">
        <v>67</v>
      </c>
      <c r="D58" s="233" t="s">
        <v>68</v>
      </c>
      <c r="E58" s="233" t="s">
        <v>69</v>
      </c>
      <c r="F58" s="233" t="s">
        <v>70</v>
      </c>
      <c r="G58" s="234" t="s">
        <v>71</v>
      </c>
      <c r="H58" s="233" t="s">
        <v>72</v>
      </c>
      <c r="I58" s="233" t="s">
        <v>73</v>
      </c>
      <c r="J58" s="233" t="s">
        <v>74</v>
      </c>
      <c r="K58" s="233" t="s">
        <v>75</v>
      </c>
      <c r="L58" s="233" t="s">
        <v>76</v>
      </c>
      <c r="M58" s="267" t="s">
        <v>77</v>
      </c>
      <c r="N58" s="268"/>
      <c r="P58" s="1" t="s">
        <v>60</v>
      </c>
    </row>
    <row r="59" spans="1:18" s="1" customFormat="1" ht="17.25" customHeight="1">
      <c r="A59" s="277"/>
      <c r="B59" s="278"/>
      <c r="C59" s="134"/>
      <c r="D59" s="134"/>
      <c r="E59" s="134"/>
      <c r="F59" s="135"/>
      <c r="G59" s="135"/>
      <c r="H59" s="135"/>
      <c r="I59" s="135"/>
      <c r="J59" s="136"/>
      <c r="K59" s="136"/>
      <c r="L59" s="137"/>
      <c r="M59" s="258"/>
      <c r="N59" s="259"/>
      <c r="P59" s="1" t="s">
        <v>60</v>
      </c>
    </row>
    <row r="60" spans="1:18" s="1" customFormat="1" ht="17.25" customHeight="1">
      <c r="A60" s="277"/>
      <c r="B60" s="278"/>
      <c r="C60" s="134"/>
      <c r="D60" s="134"/>
      <c r="E60" s="134"/>
      <c r="F60" s="135"/>
      <c r="G60" s="135"/>
      <c r="H60" s="135"/>
      <c r="I60" s="135"/>
      <c r="J60" s="136"/>
      <c r="K60" s="136"/>
      <c r="L60" s="137"/>
      <c r="M60" s="258"/>
      <c r="N60" s="259"/>
    </row>
    <row r="61" spans="1:18" s="1" customFormat="1" ht="17.25" customHeight="1">
      <c r="A61" s="277"/>
      <c r="B61" s="278"/>
      <c r="C61" s="134"/>
      <c r="D61" s="134"/>
      <c r="E61" s="134"/>
      <c r="F61" s="135"/>
      <c r="G61" s="135"/>
      <c r="H61" s="135"/>
      <c r="I61" s="135"/>
      <c r="J61" s="138"/>
      <c r="K61" s="138"/>
      <c r="L61" s="137"/>
      <c r="M61" s="258"/>
      <c r="N61" s="259"/>
      <c r="Q61"/>
      <c r="R61"/>
    </row>
    <row r="62" spans="1:18" s="1" customFormat="1" ht="17.25" customHeight="1">
      <c r="A62" s="277"/>
      <c r="B62" s="278"/>
      <c r="C62" s="134"/>
      <c r="D62" s="134"/>
      <c r="E62" s="134"/>
      <c r="F62" s="135"/>
      <c r="G62" s="135"/>
      <c r="H62" s="135"/>
      <c r="I62" s="135"/>
      <c r="J62" s="138"/>
      <c r="K62" s="138"/>
      <c r="L62" s="137"/>
      <c r="M62" s="258"/>
      <c r="N62" s="259"/>
    </row>
    <row r="63" spans="1:18" s="1" customFormat="1" ht="17.25" customHeight="1">
      <c r="A63" s="277"/>
      <c r="B63" s="278"/>
      <c r="C63" s="134"/>
      <c r="D63" s="134"/>
      <c r="E63" s="134"/>
      <c r="F63" s="135"/>
      <c r="G63" s="135"/>
      <c r="H63" s="135"/>
      <c r="I63" s="135"/>
      <c r="J63" s="138"/>
      <c r="K63" s="138"/>
      <c r="L63" s="137"/>
      <c r="M63" s="258"/>
      <c r="N63" s="259"/>
    </row>
    <row r="64" spans="1:18" s="1" customFormat="1" ht="17.25" customHeight="1">
      <c r="A64" s="277"/>
      <c r="B64" s="278"/>
      <c r="C64" s="134"/>
      <c r="D64" s="134"/>
      <c r="E64" s="134"/>
      <c r="F64" s="135"/>
      <c r="G64" s="135"/>
      <c r="H64" s="135"/>
      <c r="I64" s="135"/>
      <c r="J64" s="138"/>
      <c r="K64" s="138"/>
      <c r="L64" s="137"/>
      <c r="M64" s="258"/>
      <c r="N64" s="259"/>
    </row>
    <row r="65" spans="1:14" s="1" customFormat="1" ht="17.25" customHeight="1">
      <c r="A65" s="277"/>
      <c r="B65" s="278"/>
      <c r="C65" s="134"/>
      <c r="D65" s="134"/>
      <c r="E65" s="134"/>
      <c r="F65" s="135"/>
      <c r="G65" s="135"/>
      <c r="H65" s="135"/>
      <c r="I65" s="135"/>
      <c r="J65" s="138"/>
      <c r="K65" s="138"/>
      <c r="L65" s="137"/>
      <c r="M65" s="258"/>
      <c r="N65" s="259"/>
    </row>
    <row r="66" spans="1:14" s="1" customFormat="1" ht="17.25" customHeight="1">
      <c r="A66" s="277"/>
      <c r="B66" s="278"/>
      <c r="C66" s="134"/>
      <c r="D66" s="134"/>
      <c r="E66" s="134"/>
      <c r="F66" s="135"/>
      <c r="G66" s="135"/>
      <c r="H66" s="135"/>
      <c r="I66" s="135"/>
      <c r="J66" s="138"/>
      <c r="K66" s="138"/>
      <c r="L66" s="137"/>
      <c r="M66" s="258"/>
      <c r="N66" s="259"/>
    </row>
    <row r="67" spans="1:14" s="1" customFormat="1" ht="17.25" customHeight="1">
      <c r="A67" s="277"/>
      <c r="B67" s="278"/>
      <c r="C67" s="134"/>
      <c r="D67" s="134"/>
      <c r="E67" s="134"/>
      <c r="F67" s="135"/>
      <c r="G67" s="135"/>
      <c r="H67" s="135"/>
      <c r="I67" s="135"/>
      <c r="J67" s="138"/>
      <c r="K67" s="138"/>
      <c r="L67" s="137"/>
      <c r="M67" s="258"/>
      <c r="N67" s="259"/>
    </row>
    <row r="68" spans="1:14" s="1" customFormat="1" ht="17.25" customHeight="1">
      <c r="A68" s="277"/>
      <c r="B68" s="278"/>
      <c r="C68" s="134"/>
      <c r="D68" s="134"/>
      <c r="E68" s="134"/>
      <c r="F68" s="135"/>
      <c r="G68" s="135"/>
      <c r="H68" s="135"/>
      <c r="I68" s="135"/>
      <c r="J68" s="138"/>
      <c r="K68" s="138"/>
      <c r="L68" s="137"/>
      <c r="M68" s="258"/>
      <c r="N68" s="259"/>
    </row>
    <row r="69" spans="1:14" s="1" customFormat="1" ht="17.25" customHeight="1">
      <c r="A69" s="277"/>
      <c r="B69" s="278"/>
      <c r="C69" s="134"/>
      <c r="D69" s="134"/>
      <c r="E69" s="134"/>
      <c r="F69" s="139"/>
      <c r="G69" s="139"/>
      <c r="H69" s="135"/>
      <c r="I69" s="135"/>
      <c r="J69" s="140"/>
      <c r="K69" s="140"/>
      <c r="L69" s="137"/>
      <c r="M69" s="258"/>
      <c r="N69" s="259"/>
    </row>
    <row r="70" spans="1:14" s="1" customFormat="1" ht="17.25" customHeight="1">
      <c r="A70" s="277"/>
      <c r="B70" s="278"/>
      <c r="C70" s="134"/>
      <c r="D70" s="134"/>
      <c r="E70" s="134"/>
      <c r="F70" s="139"/>
      <c r="G70" s="139"/>
      <c r="H70" s="135"/>
      <c r="I70" s="135"/>
      <c r="J70" s="140"/>
      <c r="K70" s="140"/>
      <c r="L70" s="137"/>
      <c r="M70" s="258"/>
      <c r="N70" s="259"/>
    </row>
    <row r="71" spans="1:14" s="1" customFormat="1" ht="17.25" customHeight="1">
      <c r="A71" s="272"/>
      <c r="B71" s="273"/>
      <c r="C71" s="134"/>
      <c r="D71" s="134"/>
      <c r="E71" s="134"/>
      <c r="F71" s="139"/>
      <c r="G71" s="139"/>
      <c r="H71" s="135"/>
      <c r="I71" s="135"/>
      <c r="J71" s="140"/>
      <c r="K71" s="140"/>
      <c r="L71" s="137"/>
      <c r="M71" s="258"/>
      <c r="N71" s="259"/>
    </row>
    <row r="72" spans="1:14" s="1" customFormat="1" ht="17.25" customHeight="1">
      <c r="A72" s="272"/>
      <c r="B72" s="273"/>
      <c r="C72" s="214"/>
      <c r="D72" s="214"/>
      <c r="E72" s="214"/>
      <c r="F72" s="215"/>
      <c r="G72" s="215"/>
      <c r="H72" s="216"/>
      <c r="I72" s="216"/>
      <c r="J72" s="217"/>
      <c r="K72" s="217"/>
      <c r="L72" s="218"/>
      <c r="M72" s="258"/>
      <c r="N72" s="259"/>
    </row>
    <row r="73" spans="1:14" s="1" customFormat="1" ht="17.25" customHeight="1" thickBot="1">
      <c r="A73" s="311" t="s">
        <v>78</v>
      </c>
      <c r="B73" s="312"/>
      <c r="C73" s="141"/>
      <c r="D73" s="141"/>
      <c r="E73" s="141"/>
      <c r="F73" s="219">
        <f>SUM(F59:F72)</f>
        <v>0</v>
      </c>
      <c r="G73" s="142"/>
      <c r="H73" s="143"/>
      <c r="I73" s="143"/>
      <c r="J73" s="144"/>
      <c r="K73" s="144"/>
      <c r="L73" s="145">
        <f>SUM(L59:L72)</f>
        <v>0</v>
      </c>
      <c r="M73" s="317"/>
      <c r="N73" s="318"/>
    </row>
    <row r="74" spans="1:14" s="1" customFormat="1" ht="18.75" customHeight="1">
      <c r="A74" s="93" t="s">
        <v>79</v>
      </c>
      <c r="B74" s="94"/>
      <c r="C74" s="94"/>
      <c r="D74" s="94"/>
      <c r="E74" s="94"/>
      <c r="F74" s="94"/>
      <c r="G74" s="94"/>
      <c r="H74" s="94"/>
      <c r="I74" s="94"/>
      <c r="J74" s="94"/>
      <c r="K74" s="113" t="s">
        <v>60</v>
      </c>
      <c r="L74" s="114"/>
      <c r="M74" s="95"/>
    </row>
    <row r="75" spans="1:14" s="1" customFormat="1" ht="16.5" customHeight="1">
      <c r="A75" s="102" t="s">
        <v>80</v>
      </c>
      <c r="B75" s="146"/>
      <c r="C75" s="103" t="s">
        <v>81</v>
      </c>
      <c r="D75" s="146"/>
      <c r="E75" s="103" t="s">
        <v>82</v>
      </c>
      <c r="F75" s="147"/>
      <c r="G75" s="103" t="s">
        <v>83</v>
      </c>
      <c r="H75" s="149"/>
      <c r="I75" s="103" t="s">
        <v>84</v>
      </c>
      <c r="J75" s="146"/>
      <c r="K75" s="100" t="s">
        <v>60</v>
      </c>
      <c r="L75" s="101" t="s">
        <v>60</v>
      </c>
      <c r="M75" s="84"/>
    </row>
    <row r="76" spans="1:14" s="1" customFormat="1" ht="18.75" customHeight="1">
      <c r="A76" s="102" t="s">
        <v>85</v>
      </c>
      <c r="B76" s="147"/>
      <c r="C76" s="103" t="s">
        <v>86</v>
      </c>
      <c r="D76" s="147"/>
      <c r="E76" s="103" t="s">
        <v>87</v>
      </c>
      <c r="F76" s="147"/>
      <c r="G76" s="103" t="s">
        <v>88</v>
      </c>
      <c r="H76" s="150"/>
      <c r="I76" s="103" t="s">
        <v>89</v>
      </c>
      <c r="J76" s="152"/>
      <c r="K76" s="100" t="s">
        <v>60</v>
      </c>
      <c r="L76" s="101" t="s">
        <v>60</v>
      </c>
      <c r="M76" s="84"/>
    </row>
    <row r="77" spans="1:14" s="1" customFormat="1" ht="18.75" customHeight="1">
      <c r="A77" s="102" t="s">
        <v>90</v>
      </c>
      <c r="B77" s="148"/>
      <c r="C77" s="103" t="s">
        <v>91</v>
      </c>
      <c r="D77" s="148"/>
      <c r="E77" s="103" t="s">
        <v>92</v>
      </c>
      <c r="F77" s="147"/>
      <c r="G77" s="103" t="s">
        <v>93</v>
      </c>
      <c r="H77" s="151"/>
      <c r="I77" s="103"/>
      <c r="J77" s="78"/>
      <c r="K77" s="100" t="s">
        <v>60</v>
      </c>
      <c r="L77" s="101"/>
      <c r="M77" s="84"/>
    </row>
    <row r="78" spans="1:14" s="1" customFormat="1" ht="9" customHeight="1" thickBot="1">
      <c r="A78" s="104"/>
      <c r="B78" s="105"/>
      <c r="C78" s="105"/>
      <c r="D78" s="105"/>
      <c r="E78" s="105"/>
      <c r="F78" s="105"/>
      <c r="G78" s="105"/>
      <c r="H78" s="105"/>
      <c r="I78" s="105"/>
      <c r="J78" s="105"/>
      <c r="K78" s="105"/>
      <c r="L78" s="105"/>
      <c r="M78" s="106"/>
    </row>
    <row r="79" spans="1:14" s="1" customFormat="1" ht="9" customHeight="1">
      <c r="A79" s="313" t="s">
        <v>94</v>
      </c>
      <c r="B79" s="314"/>
      <c r="C79" s="76"/>
      <c r="D79" s="76"/>
      <c r="E79" s="76"/>
      <c r="F79" s="76"/>
      <c r="G79" s="76"/>
      <c r="H79" s="76"/>
      <c r="I79" s="76"/>
      <c r="J79" s="76"/>
      <c r="K79" s="76"/>
      <c r="L79" s="76"/>
      <c r="M79" s="82"/>
    </row>
    <row r="80" spans="1:14" s="1" customFormat="1" ht="6" customHeight="1">
      <c r="A80" s="315"/>
      <c r="B80" s="316"/>
      <c r="C80" s="76"/>
      <c r="D80" s="76"/>
      <c r="E80" s="76"/>
      <c r="F80" s="76"/>
      <c r="G80" s="76"/>
      <c r="H80" s="76"/>
      <c r="I80" s="76"/>
      <c r="J80" s="76"/>
      <c r="K80" s="76"/>
      <c r="L80" s="76"/>
      <c r="M80" s="82"/>
    </row>
    <row r="81" spans="1:13" s="1" customFormat="1" ht="9" customHeight="1">
      <c r="A81" s="305"/>
      <c r="B81" s="306"/>
      <c r="C81" s="306"/>
      <c r="D81" s="306"/>
      <c r="E81" s="306"/>
      <c r="F81" s="306"/>
      <c r="G81" s="306"/>
      <c r="H81" s="306"/>
      <c r="I81" s="306"/>
      <c r="J81" s="306"/>
      <c r="K81" s="306"/>
      <c r="L81" s="306"/>
      <c r="M81" s="307"/>
    </row>
    <row r="82" spans="1:13" s="1" customFormat="1" ht="9" customHeight="1">
      <c r="A82" s="305"/>
      <c r="B82" s="306"/>
      <c r="C82" s="306"/>
      <c r="D82" s="306"/>
      <c r="E82" s="306"/>
      <c r="F82" s="306"/>
      <c r="G82" s="306"/>
      <c r="H82" s="306"/>
      <c r="I82" s="306"/>
      <c r="J82" s="306"/>
      <c r="K82" s="306"/>
      <c r="L82" s="306"/>
      <c r="M82" s="307"/>
    </row>
    <row r="83" spans="1:13" s="1" customFormat="1" ht="9" customHeight="1" thickBot="1">
      <c r="A83" s="308"/>
      <c r="B83" s="309"/>
      <c r="C83" s="309"/>
      <c r="D83" s="309"/>
      <c r="E83" s="309"/>
      <c r="F83" s="309"/>
      <c r="G83" s="309"/>
      <c r="H83" s="309"/>
      <c r="I83" s="309"/>
      <c r="J83" s="309"/>
      <c r="K83" s="309"/>
      <c r="L83" s="309"/>
      <c r="M83" s="310"/>
    </row>
    <row r="84" spans="1:13" s="1" customFormat="1" ht="15.75" customHeight="1">
      <c r="A84" s="110" t="s">
        <v>95</v>
      </c>
      <c r="B84" s="111"/>
      <c r="C84" s="111"/>
      <c r="D84" s="111"/>
      <c r="E84" s="111"/>
      <c r="F84" s="111"/>
      <c r="G84" s="111"/>
      <c r="H84" s="297"/>
      <c r="I84" s="297"/>
      <c r="J84" s="297"/>
      <c r="K84" s="297"/>
      <c r="L84" s="297"/>
      <c r="M84" s="112"/>
    </row>
    <row r="85" spans="1:13" ht="12.75" customHeight="1">
      <c r="A85" s="300" t="s">
        <v>96</v>
      </c>
      <c r="B85" s="301"/>
      <c r="C85" s="301"/>
      <c r="D85" s="301"/>
      <c r="E85" s="301"/>
      <c r="F85" s="301"/>
      <c r="G85" s="301"/>
      <c r="H85" s="298"/>
      <c r="I85" s="298"/>
      <c r="J85" s="298"/>
      <c r="K85" s="298"/>
      <c r="L85" s="298"/>
      <c r="M85" s="69"/>
    </row>
    <row r="86" spans="1:13" ht="12.75" customHeight="1" thickBot="1">
      <c r="A86" s="300"/>
      <c r="B86" s="301"/>
      <c r="C86" s="301"/>
      <c r="D86" s="301"/>
      <c r="E86" s="301"/>
      <c r="F86" s="301"/>
      <c r="G86" s="301"/>
      <c r="H86" s="299"/>
      <c r="I86" s="299"/>
      <c r="J86" s="299"/>
      <c r="K86" s="299"/>
      <c r="L86" s="299"/>
      <c r="M86" s="69"/>
    </row>
    <row r="87" spans="1:13" ht="12.75" customHeight="1">
      <c r="A87" s="300"/>
      <c r="B87" s="301"/>
      <c r="C87" s="301"/>
      <c r="D87" s="301"/>
      <c r="E87" s="301"/>
      <c r="F87" s="301"/>
      <c r="G87" s="301"/>
      <c r="H87" s="296" t="s">
        <v>97</v>
      </c>
      <c r="I87" s="296"/>
      <c r="J87" s="296"/>
      <c r="K87" s="296"/>
      <c r="L87" s="296"/>
      <c r="M87" s="70"/>
    </row>
    <row r="88" spans="1:13" ht="15.75" customHeight="1" thickBot="1">
      <c r="A88" s="302"/>
      <c r="B88" s="303"/>
      <c r="C88" s="303"/>
      <c r="D88" s="303"/>
      <c r="E88" s="303"/>
      <c r="F88" s="303"/>
      <c r="G88" s="303"/>
      <c r="H88" s="68"/>
      <c r="I88" s="68"/>
      <c r="J88" s="68"/>
      <c r="K88" s="68"/>
      <c r="L88" s="68"/>
      <c r="M88" s="71"/>
    </row>
    <row r="89" spans="1:13" ht="6" customHeight="1"/>
    <row r="90" spans="1:13" s="1" customFormat="1" ht="15">
      <c r="D90" s="9"/>
      <c r="E90" s="271"/>
      <c r="F90" s="271"/>
      <c r="G90" s="9"/>
      <c r="H90" s="9"/>
      <c r="I90" s="9"/>
      <c r="J90" s="9"/>
    </row>
    <row r="91" spans="1:13" s="1" customFormat="1" ht="15">
      <c r="D91" s="9"/>
      <c r="E91" s="271"/>
      <c r="F91" s="271"/>
      <c r="H91" s="9"/>
      <c r="I91" s="9"/>
      <c r="J91" s="9"/>
    </row>
    <row r="92" spans="1:13" s="1" customFormat="1" ht="15">
      <c r="D92" s="9"/>
      <c r="E92" s="271"/>
      <c r="F92" s="271"/>
      <c r="H92" s="9"/>
      <c r="I92" s="9"/>
      <c r="J92" s="9"/>
    </row>
    <row r="93" spans="1:13" s="1" customFormat="1" ht="15">
      <c r="D93" s="9"/>
      <c r="E93" s="271"/>
      <c r="F93" s="271"/>
      <c r="H93" s="9"/>
      <c r="I93" s="9"/>
      <c r="J93" s="9"/>
    </row>
    <row r="94" spans="1:13" s="1" customFormat="1" ht="15">
      <c r="D94" s="9"/>
      <c r="E94" s="271"/>
      <c r="F94" s="271"/>
      <c r="H94" s="9"/>
      <c r="I94" s="9"/>
      <c r="J94" s="9"/>
    </row>
    <row r="95" spans="1:13" s="1" customFormat="1" ht="15">
      <c r="D95" s="9"/>
      <c r="H95" s="9"/>
      <c r="I95" s="9"/>
      <c r="J95" s="9"/>
    </row>
    <row r="96" spans="1:13" s="1" customFormat="1" ht="15">
      <c r="D96" s="9"/>
      <c r="H96" s="9"/>
      <c r="I96" s="9"/>
      <c r="J96" s="9"/>
    </row>
    <row r="97" spans="1:10" s="1" customFormat="1" ht="15">
      <c r="A97"/>
      <c r="B97"/>
      <c r="C97"/>
      <c r="D97" s="9"/>
      <c r="H97" s="9"/>
      <c r="I97" s="9"/>
      <c r="J97" s="9"/>
    </row>
    <row r="98" spans="1:10" s="1" customFormat="1" ht="7.5" customHeight="1">
      <c r="C98" s="9"/>
    </row>
    <row r="99" spans="1:10" s="1" customFormat="1" ht="15"/>
    <row r="100" spans="1:10" s="1" customFormat="1" ht="15"/>
  </sheetData>
  <sheetProtection selectLockedCells="1"/>
  <mergeCells count="91">
    <mergeCell ref="B3:F3"/>
    <mergeCell ref="B4:F4"/>
    <mergeCell ref="B5:F5"/>
    <mergeCell ref="B6:F6"/>
    <mergeCell ref="B9:E9"/>
    <mergeCell ref="H9:M9"/>
    <mergeCell ref="A1:M1"/>
    <mergeCell ref="A58:B58"/>
    <mergeCell ref="E47:G47"/>
    <mergeCell ref="A55:M55"/>
    <mergeCell ref="A56:M56"/>
    <mergeCell ref="B13:E13"/>
    <mergeCell ref="H3:M3"/>
    <mergeCell ref="E51:G51"/>
    <mergeCell ref="E50:G50"/>
    <mergeCell ref="E49:G49"/>
    <mergeCell ref="H8:M8"/>
    <mergeCell ref="B8:E8"/>
    <mergeCell ref="H15:M15"/>
    <mergeCell ref="H16:M16"/>
    <mergeCell ref="A42:M42"/>
    <mergeCell ref="H87:L87"/>
    <mergeCell ref="H84:L86"/>
    <mergeCell ref="A85:G88"/>
    <mergeCell ref="E52:G52"/>
    <mergeCell ref="M59:N59"/>
    <mergeCell ref="M61:N61"/>
    <mergeCell ref="A59:B59"/>
    <mergeCell ref="M69:N69"/>
    <mergeCell ref="M70:N70"/>
    <mergeCell ref="A81:M83"/>
    <mergeCell ref="A73:B73"/>
    <mergeCell ref="A79:B80"/>
    <mergeCell ref="M73:N73"/>
    <mergeCell ref="M68:N68"/>
    <mergeCell ref="M72:N72"/>
    <mergeCell ref="A62:B62"/>
    <mergeCell ref="M60:N60"/>
    <mergeCell ref="A60:B60"/>
    <mergeCell ref="B15:E15"/>
    <mergeCell ref="J32:L32"/>
    <mergeCell ref="B19:F19"/>
    <mergeCell ref="H18:J18"/>
    <mergeCell ref="B23:E29"/>
    <mergeCell ref="G24:M24"/>
    <mergeCell ref="G25:M25"/>
    <mergeCell ref="A20:M20"/>
    <mergeCell ref="H19:J19"/>
    <mergeCell ref="H11:M11"/>
    <mergeCell ref="H13:M13"/>
    <mergeCell ref="H14:M14"/>
    <mergeCell ref="B10:E10"/>
    <mergeCell ref="B11:E11"/>
    <mergeCell ref="B14:E14"/>
    <mergeCell ref="A72:B72"/>
    <mergeCell ref="M71:N71"/>
    <mergeCell ref="I45:M45"/>
    <mergeCell ref="J33:L33"/>
    <mergeCell ref="I44:M44"/>
    <mergeCell ref="A71:B71"/>
    <mergeCell ref="A61:B61"/>
    <mergeCell ref="A63:B63"/>
    <mergeCell ref="A64:B64"/>
    <mergeCell ref="A65:B65"/>
    <mergeCell ref="A66:B66"/>
    <mergeCell ref="A67:B67"/>
    <mergeCell ref="A68:B68"/>
    <mergeCell ref="A69:B69"/>
    <mergeCell ref="A70:B70"/>
    <mergeCell ref="J51:L51"/>
    <mergeCell ref="E94:F94"/>
    <mergeCell ref="E90:F90"/>
    <mergeCell ref="E91:F91"/>
    <mergeCell ref="E92:F92"/>
    <mergeCell ref="E93:F93"/>
    <mergeCell ref="M67:N67"/>
    <mergeCell ref="M66:N66"/>
    <mergeCell ref="H4:M4"/>
    <mergeCell ref="B12:E12"/>
    <mergeCell ref="M63:N63"/>
    <mergeCell ref="M64:N64"/>
    <mergeCell ref="M65:N65"/>
    <mergeCell ref="M62:N62"/>
    <mergeCell ref="H12:M12"/>
    <mergeCell ref="G26:M26"/>
    <mergeCell ref="G27:M27"/>
    <mergeCell ref="F44:H44"/>
    <mergeCell ref="M58:N58"/>
    <mergeCell ref="E48:G48"/>
    <mergeCell ref="B16:E16"/>
    <mergeCell ref="H10:M10"/>
  </mergeCells>
  <phoneticPr fontId="5" type="noConversion"/>
  <printOptions horizontalCentered="1"/>
  <pageMargins left="0.7" right="0.7" top="0.25" bottom="0.25" header="0.3" footer="0.3"/>
  <pageSetup scale="50" orientation="portrait" r:id="rId1"/>
  <headerFooter>
    <oddFooter>&amp;LX450
Revised:  8/1/2017
_x000D_&amp;1#&amp;"Aptos"&amp;12&amp;K000000 Confidential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'Drop Down List Data'!$A$1:$A$11</xm:f>
          </x14:formula1>
          <xm:sqref>B18</xm:sqref>
        </x14:dataValidation>
        <x14:dataValidation type="list" allowBlank="1" showInputMessage="1" showErrorMessage="1" xr:uid="{00000000-0002-0000-0100-000002000000}">
          <x14:formula1>
            <xm:f>'Drop Down List Data'!$C$1:$C$3</xm:f>
          </x14:formula1>
          <xm:sqref>B23 B30:G30</xm:sqref>
        </x14:dataValidation>
        <x14:dataValidation type="list" allowBlank="1" showInputMessage="1" showErrorMessage="1" xr:uid="{00000000-0002-0000-0100-000000000000}">
          <x14:formula1>
            <xm:f>'Drop Down List Data'!$A$31:$A$60</xm:f>
          </x14:formula1>
          <xm:sqref>B8:E8 H8:M8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D60"/>
  <sheetViews>
    <sheetView workbookViewId="0">
      <selection activeCell="D3" sqref="D3"/>
    </sheetView>
  </sheetViews>
  <sheetFormatPr defaultRowHeight="12.75"/>
  <cols>
    <col min="1" max="1" width="47.7109375" customWidth="1"/>
    <col min="2" max="2" width="46.85546875" customWidth="1"/>
    <col min="3" max="4" width="34.140625" bestFit="1" customWidth="1"/>
  </cols>
  <sheetData>
    <row r="1" spans="1:4" ht="25.5">
      <c r="A1" s="72" t="s">
        <v>16</v>
      </c>
      <c r="C1" s="77" t="s">
        <v>30</v>
      </c>
      <c r="D1" s="74" t="s">
        <v>98</v>
      </c>
    </row>
    <row r="2" spans="1:4" ht="95.25" customHeight="1">
      <c r="A2" t="s">
        <v>99</v>
      </c>
      <c r="C2" s="73" t="s">
        <v>384</v>
      </c>
      <c r="D2" s="73" t="s">
        <v>384</v>
      </c>
    </row>
    <row r="3" spans="1:4" ht="98.25" customHeight="1">
      <c r="A3" t="s">
        <v>100</v>
      </c>
      <c r="C3" s="73" t="s">
        <v>101</v>
      </c>
      <c r="D3" s="73" t="s">
        <v>101</v>
      </c>
    </row>
    <row r="4" spans="1:4">
      <c r="A4" t="s">
        <v>102</v>
      </c>
    </row>
    <row r="5" spans="1:4">
      <c r="A5" t="s">
        <v>103</v>
      </c>
    </row>
    <row r="6" spans="1:4">
      <c r="A6" t="s">
        <v>104</v>
      </c>
    </row>
    <row r="7" spans="1:4">
      <c r="A7" t="s">
        <v>105</v>
      </c>
    </row>
    <row r="8" spans="1:4">
      <c r="A8" t="s">
        <v>106</v>
      </c>
    </row>
    <row r="9" spans="1:4">
      <c r="A9" t="s">
        <v>107</v>
      </c>
    </row>
    <row r="10" spans="1:4">
      <c r="A10" t="s">
        <v>108</v>
      </c>
    </row>
    <row r="11" spans="1:4">
      <c r="A11" t="s">
        <v>109</v>
      </c>
    </row>
    <row r="12" spans="1:4">
      <c r="A12" s="74" t="s">
        <v>98</v>
      </c>
    </row>
    <row r="16" spans="1:4">
      <c r="A16" s="72" t="s">
        <v>110</v>
      </c>
    </row>
    <row r="17" spans="1:4">
      <c r="A17" s="72" t="s">
        <v>111</v>
      </c>
    </row>
    <row r="18" spans="1:4">
      <c r="A18" t="s">
        <v>112</v>
      </c>
    </row>
    <row r="19" spans="1:4">
      <c r="A19" t="s">
        <v>113</v>
      </c>
    </row>
    <row r="20" spans="1:4">
      <c r="A20" t="s">
        <v>114</v>
      </c>
    </row>
    <row r="21" spans="1:4">
      <c r="A21" t="s">
        <v>115</v>
      </c>
    </row>
    <row r="22" spans="1:4">
      <c r="A22" t="s">
        <v>116</v>
      </c>
    </row>
    <row r="23" spans="1:4">
      <c r="A23" t="s">
        <v>117</v>
      </c>
    </row>
    <row r="24" spans="1:4">
      <c r="A24" t="s">
        <v>118</v>
      </c>
    </row>
    <row r="25" spans="1:4">
      <c r="A25" t="s">
        <v>119</v>
      </c>
    </row>
    <row r="26" spans="1:4">
      <c r="A26" t="s">
        <v>120</v>
      </c>
    </row>
    <row r="27" spans="1:4">
      <c r="A27" t="s">
        <v>121</v>
      </c>
    </row>
    <row r="31" spans="1:4">
      <c r="A31" t="s">
        <v>16</v>
      </c>
    </row>
    <row r="32" spans="1:4">
      <c r="A32" t="s">
        <v>122</v>
      </c>
      <c r="B32" t="s">
        <v>123</v>
      </c>
      <c r="C32" t="s">
        <v>124</v>
      </c>
      <c r="D32" t="s">
        <v>125</v>
      </c>
    </row>
    <row r="33" spans="1:4">
      <c r="A33" t="s">
        <v>126</v>
      </c>
      <c r="B33" t="s">
        <v>127</v>
      </c>
      <c r="C33" t="s">
        <v>128</v>
      </c>
      <c r="D33" t="s">
        <v>129</v>
      </c>
    </row>
    <row r="34" spans="1:4">
      <c r="A34" t="s">
        <v>130</v>
      </c>
      <c r="B34" t="s">
        <v>131</v>
      </c>
      <c r="C34" t="s">
        <v>128</v>
      </c>
      <c r="D34" t="s">
        <v>129</v>
      </c>
    </row>
    <row r="35" spans="1:4">
      <c r="A35" t="s">
        <v>132</v>
      </c>
      <c r="B35" t="s">
        <v>133</v>
      </c>
      <c r="C35" t="s">
        <v>128</v>
      </c>
      <c r="D35" t="s">
        <v>129</v>
      </c>
    </row>
    <row r="36" spans="1:4">
      <c r="A36" t="s">
        <v>134</v>
      </c>
      <c r="B36" t="s">
        <v>135</v>
      </c>
      <c r="C36" t="s">
        <v>128</v>
      </c>
      <c r="D36" t="s">
        <v>129</v>
      </c>
    </row>
    <row r="37" spans="1:4">
      <c r="A37" t="s">
        <v>136</v>
      </c>
      <c r="B37" t="s">
        <v>137</v>
      </c>
      <c r="C37" t="s">
        <v>128</v>
      </c>
      <c r="D37" t="s">
        <v>129</v>
      </c>
    </row>
    <row r="38" spans="1:4">
      <c r="A38" t="s">
        <v>138</v>
      </c>
      <c r="B38" t="s">
        <v>139</v>
      </c>
      <c r="C38" t="s">
        <v>128</v>
      </c>
      <c r="D38" t="s">
        <v>129</v>
      </c>
    </row>
    <row r="39" spans="1:4">
      <c r="A39" t="s">
        <v>140</v>
      </c>
      <c r="B39" t="s">
        <v>141</v>
      </c>
      <c r="C39" t="s">
        <v>142</v>
      </c>
      <c r="D39" t="s">
        <v>143</v>
      </c>
    </row>
    <row r="40" spans="1:4">
      <c r="A40" t="s">
        <v>144</v>
      </c>
      <c r="B40" t="s">
        <v>145</v>
      </c>
      <c r="C40" t="s">
        <v>146</v>
      </c>
      <c r="D40" t="s">
        <v>147</v>
      </c>
    </row>
    <row r="41" spans="1:4">
      <c r="A41" t="s">
        <v>148</v>
      </c>
      <c r="B41" t="s">
        <v>149</v>
      </c>
      <c r="C41" t="s">
        <v>150</v>
      </c>
      <c r="D41" t="s">
        <v>147</v>
      </c>
    </row>
    <row r="42" spans="1:4">
      <c r="A42" t="s">
        <v>151</v>
      </c>
      <c r="B42" t="s">
        <v>152</v>
      </c>
      <c r="C42" t="s">
        <v>153</v>
      </c>
      <c r="D42" t="s">
        <v>147</v>
      </c>
    </row>
    <row r="43" spans="1:4">
      <c r="A43" t="s">
        <v>154</v>
      </c>
      <c r="B43" t="s">
        <v>155</v>
      </c>
      <c r="C43" t="s">
        <v>156</v>
      </c>
      <c r="D43" t="s">
        <v>157</v>
      </c>
    </row>
    <row r="44" spans="1:4">
      <c r="A44" t="s">
        <v>158</v>
      </c>
      <c r="B44" t="s">
        <v>159</v>
      </c>
      <c r="C44" t="s">
        <v>160</v>
      </c>
      <c r="D44" t="s">
        <v>161</v>
      </c>
    </row>
    <row r="45" spans="1:4">
      <c r="A45" t="s">
        <v>162</v>
      </c>
      <c r="B45" t="s">
        <v>163</v>
      </c>
      <c r="C45" t="s">
        <v>164</v>
      </c>
      <c r="D45" t="s">
        <v>165</v>
      </c>
    </row>
    <row r="46" spans="1:4">
      <c r="A46" t="s">
        <v>166</v>
      </c>
      <c r="B46" t="s">
        <v>167</v>
      </c>
      <c r="C46" t="s">
        <v>168</v>
      </c>
      <c r="D46" t="s">
        <v>169</v>
      </c>
    </row>
    <row r="47" spans="1:4">
      <c r="A47" t="s">
        <v>170</v>
      </c>
      <c r="B47" t="s">
        <v>171</v>
      </c>
      <c r="C47" t="s">
        <v>172</v>
      </c>
      <c r="D47" t="s">
        <v>173</v>
      </c>
    </row>
    <row r="48" spans="1:4">
      <c r="A48" t="s">
        <v>174</v>
      </c>
      <c r="B48" t="s">
        <v>175</v>
      </c>
      <c r="C48" t="s">
        <v>176</v>
      </c>
      <c r="D48" t="s">
        <v>177</v>
      </c>
    </row>
    <row r="49" spans="1:4">
      <c r="A49" t="s">
        <v>178</v>
      </c>
      <c r="B49" t="s">
        <v>179</v>
      </c>
      <c r="C49" t="s">
        <v>180</v>
      </c>
      <c r="D49" t="s">
        <v>181</v>
      </c>
    </row>
    <row r="50" spans="1:4">
      <c r="A50" t="s">
        <v>182</v>
      </c>
      <c r="B50" t="s">
        <v>183</v>
      </c>
      <c r="C50" t="s">
        <v>184</v>
      </c>
      <c r="D50" t="s">
        <v>185</v>
      </c>
    </row>
    <row r="51" spans="1:4">
      <c r="A51" t="s">
        <v>186</v>
      </c>
      <c r="B51" t="s">
        <v>187</v>
      </c>
      <c r="C51" t="s">
        <v>188</v>
      </c>
      <c r="D51" t="s">
        <v>189</v>
      </c>
    </row>
    <row r="52" spans="1:4">
      <c r="A52" t="s">
        <v>190</v>
      </c>
      <c r="B52" t="s">
        <v>191</v>
      </c>
      <c r="C52" t="s">
        <v>192</v>
      </c>
      <c r="D52" t="s">
        <v>193</v>
      </c>
    </row>
    <row r="53" spans="1:4">
      <c r="A53" t="s">
        <v>194</v>
      </c>
      <c r="B53" t="s">
        <v>195</v>
      </c>
      <c r="C53" t="s">
        <v>196</v>
      </c>
      <c r="D53" t="s">
        <v>197</v>
      </c>
    </row>
    <row r="54" spans="1:4">
      <c r="A54" t="s">
        <v>198</v>
      </c>
      <c r="B54" t="s">
        <v>199</v>
      </c>
      <c r="C54" t="s">
        <v>200</v>
      </c>
      <c r="D54" t="s">
        <v>201</v>
      </c>
    </row>
    <row r="55" spans="1:4">
      <c r="A55" t="s">
        <v>202</v>
      </c>
      <c r="B55" t="s">
        <v>203</v>
      </c>
      <c r="C55" t="s">
        <v>204</v>
      </c>
      <c r="D55" t="s">
        <v>205</v>
      </c>
    </row>
    <row r="56" spans="1:4">
      <c r="A56" t="s">
        <v>206</v>
      </c>
      <c r="B56" t="s">
        <v>207</v>
      </c>
      <c r="C56" t="s">
        <v>208</v>
      </c>
      <c r="D56" t="s">
        <v>209</v>
      </c>
    </row>
    <row r="57" spans="1:4">
      <c r="A57" t="s">
        <v>210</v>
      </c>
      <c r="B57" t="s">
        <v>211</v>
      </c>
      <c r="C57" t="s">
        <v>212</v>
      </c>
      <c r="D57" t="s">
        <v>197</v>
      </c>
    </row>
    <row r="58" spans="1:4">
      <c r="A58" t="s">
        <v>213</v>
      </c>
      <c r="B58" t="s">
        <v>214</v>
      </c>
      <c r="C58" t="s">
        <v>215</v>
      </c>
      <c r="D58" t="s">
        <v>216</v>
      </c>
    </row>
    <row r="59" spans="1:4">
      <c r="A59" t="s">
        <v>217</v>
      </c>
      <c r="B59" t="s">
        <v>218</v>
      </c>
      <c r="C59" t="s">
        <v>219</v>
      </c>
      <c r="D59" t="s">
        <v>220</v>
      </c>
    </row>
    <row r="60" spans="1:4">
      <c r="A60" t="s">
        <v>221</v>
      </c>
      <c r="B60" s="72" t="s">
        <v>222</v>
      </c>
      <c r="C60" t="s">
        <v>223</v>
      </c>
      <c r="D60" t="s">
        <v>224</v>
      </c>
    </row>
  </sheetData>
  <pageMargins left="0.25" right="0.25" top="0.75" bottom="0.75" header="0.3" footer="0.3"/>
  <pageSetup orientation="landscape" r:id="rId1"/>
  <headerFooter>
    <oddFooter>&amp;L_x000D_&amp;1#&amp;"Aptos"&amp;12&amp;K000000 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8"/>
  <sheetViews>
    <sheetView workbookViewId="0">
      <selection activeCell="D5" sqref="D5"/>
    </sheetView>
  </sheetViews>
  <sheetFormatPr defaultRowHeight="12.75"/>
  <cols>
    <col min="2" max="2" width="77.7109375" customWidth="1"/>
  </cols>
  <sheetData>
    <row r="1" spans="1:2">
      <c r="A1" s="338" t="s">
        <v>225</v>
      </c>
      <c r="B1" s="338"/>
    </row>
    <row r="3" spans="1:2">
      <c r="A3" s="339" t="s">
        <v>226</v>
      </c>
      <c r="B3" s="339"/>
    </row>
    <row r="5" spans="1:2" ht="255">
      <c r="A5" s="75"/>
      <c r="B5" s="213" t="s">
        <v>227</v>
      </c>
    </row>
    <row r="7" spans="1:2" ht="53.25" customHeight="1">
      <c r="A7" s="337" t="s">
        <v>6</v>
      </c>
      <c r="B7" s="337"/>
    </row>
    <row r="8" spans="1:2">
      <c r="A8" s="337"/>
      <c r="B8" s="337"/>
    </row>
  </sheetData>
  <mergeCells count="4">
    <mergeCell ref="A7:B7"/>
    <mergeCell ref="A8:B8"/>
    <mergeCell ref="A1:B1"/>
    <mergeCell ref="A3:B3"/>
  </mergeCells>
  <pageMargins left="0.7" right="0.7" top="0.75" bottom="0.75" header="0.3" footer="0.3"/>
  <pageSetup orientation="portrait" r:id="rId1"/>
  <headerFooter>
    <oddFooter>&amp;L_x000D_&amp;1#&amp;"Aptos"&amp;12&amp;K000000 Confidential</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87"/>
  <sheetViews>
    <sheetView zoomScaleNormal="100" zoomScaleSheetLayoutView="100" workbookViewId="0">
      <selection activeCell="E15" sqref="E15"/>
    </sheetView>
  </sheetViews>
  <sheetFormatPr defaultColWidth="9.140625" defaultRowHeight="15"/>
  <cols>
    <col min="1" max="1" width="13.85546875" style="221" bestFit="1" customWidth="1"/>
    <col min="2" max="2" width="13.85546875" style="221" customWidth="1"/>
    <col min="3" max="3" width="21.140625" style="221" customWidth="1"/>
    <col min="4" max="4" width="33.5703125" style="221" customWidth="1"/>
    <col min="5" max="5" width="14.5703125" style="221" customWidth="1"/>
    <col min="6" max="6" width="20.28515625" style="221" customWidth="1"/>
    <col min="7" max="7" width="26.85546875" style="221" customWidth="1"/>
    <col min="8" max="8" width="20" style="221" customWidth="1"/>
    <col min="9" max="9" width="21.140625" style="222" customWidth="1"/>
    <col min="10" max="10" width="16" style="221" customWidth="1"/>
    <col min="11" max="11" width="14.140625" style="221" bestFit="1" customWidth="1"/>
    <col min="12" max="12" width="34.140625" style="221" customWidth="1"/>
    <col min="13" max="13" width="5.28515625" style="221" bestFit="1" customWidth="1"/>
    <col min="14" max="16384" width="9.140625" style="221"/>
  </cols>
  <sheetData>
    <row r="1" spans="1:12" ht="24" customHeight="1" thickBot="1">
      <c r="A1" s="153" t="s">
        <v>228</v>
      </c>
      <c r="B1" s="153"/>
      <c r="C1" s="153"/>
      <c r="D1" s="153"/>
      <c r="E1" s="153"/>
      <c r="F1" s="153"/>
      <c r="G1" s="153"/>
      <c r="H1" s="153"/>
      <c r="I1" s="154"/>
      <c r="J1" s="153"/>
      <c r="K1" s="153"/>
      <c r="L1" s="153"/>
    </row>
    <row r="2" spans="1:12" ht="32.25" customHeight="1" thickBot="1">
      <c r="A2" s="340" t="s">
        <v>229</v>
      </c>
      <c r="B2" s="341"/>
      <c r="C2" s="341"/>
      <c r="D2" s="342"/>
      <c r="E2" s="342"/>
      <c r="F2" s="342"/>
      <c r="G2" s="342"/>
      <c r="H2" s="342"/>
      <c r="I2" s="343"/>
      <c r="J2" s="344" t="s">
        <v>230</v>
      </c>
      <c r="K2" s="345"/>
      <c r="L2" s="153"/>
    </row>
    <row r="3" spans="1:12" s="223" customFormat="1" ht="65.25" customHeight="1">
      <c r="A3" s="178" t="s">
        <v>231</v>
      </c>
      <c r="B3" s="178" t="s">
        <v>232</v>
      </c>
      <c r="C3" s="178" t="s">
        <v>233</v>
      </c>
      <c r="D3" s="178" t="s">
        <v>234</v>
      </c>
      <c r="E3" s="178" t="s">
        <v>235</v>
      </c>
      <c r="F3" s="178" t="s">
        <v>236</v>
      </c>
      <c r="G3" s="178" t="s">
        <v>237</v>
      </c>
      <c r="H3" s="178" t="s">
        <v>238</v>
      </c>
      <c r="I3" s="178" t="s">
        <v>239</v>
      </c>
      <c r="J3" s="248" t="s">
        <v>240</v>
      </c>
      <c r="K3" s="248" t="s">
        <v>241</v>
      </c>
      <c r="L3" s="155"/>
    </row>
    <row r="4" spans="1:12" s="224" customFormat="1" ht="12.75">
      <c r="A4" s="156"/>
      <c r="B4" s="156"/>
      <c r="C4" s="156"/>
      <c r="D4" s="156"/>
      <c r="E4" s="156"/>
      <c r="F4" s="156"/>
      <c r="G4" s="157"/>
      <c r="H4" s="156"/>
      <c r="I4" s="176"/>
      <c r="J4" s="158"/>
      <c r="K4" s="158"/>
      <c r="L4" s="159"/>
    </row>
    <row r="5" spans="1:12" s="224" customFormat="1" ht="12.75">
      <c r="A5" s="160"/>
      <c r="B5" s="160"/>
      <c r="C5" s="156"/>
      <c r="D5" s="161"/>
      <c r="E5" s="156"/>
      <c r="F5" s="156"/>
      <c r="G5" s="156"/>
      <c r="H5" s="156"/>
      <c r="I5" s="249"/>
      <c r="J5" s="250"/>
      <c r="K5" s="158"/>
      <c r="L5" s="162"/>
    </row>
    <row r="6" spans="1:12" s="224" customFormat="1" ht="12.75">
      <c r="A6" s="163"/>
      <c r="B6" s="163"/>
      <c r="C6" s="156"/>
      <c r="D6" s="161"/>
      <c r="E6" s="156"/>
      <c r="F6" s="156"/>
      <c r="G6" s="156"/>
      <c r="H6" s="156"/>
      <c r="I6" s="249"/>
      <c r="J6" s="251"/>
      <c r="K6" s="252"/>
      <c r="L6" s="159"/>
    </row>
    <row r="7" spans="1:12" s="224" customFormat="1" ht="12.75">
      <c r="A7" s="163"/>
      <c r="B7" s="156"/>
      <c r="C7" s="156"/>
      <c r="D7" s="156"/>
      <c r="E7" s="156"/>
      <c r="F7" s="156"/>
      <c r="G7" s="156"/>
      <c r="H7" s="156"/>
      <c r="I7" s="249"/>
      <c r="J7" s="250"/>
      <c r="K7" s="158"/>
      <c r="L7" s="159"/>
    </row>
    <row r="8" spans="1:12" s="224" customFormat="1" ht="12.75">
      <c r="A8" s="164"/>
      <c r="B8" s="164"/>
      <c r="C8" s="165"/>
      <c r="D8" s="165"/>
      <c r="E8" s="156"/>
      <c r="F8" s="165"/>
      <c r="G8" s="165"/>
      <c r="H8" s="165"/>
      <c r="I8" s="249"/>
      <c r="J8" s="251"/>
      <c r="K8" s="252"/>
      <c r="L8" s="159"/>
    </row>
    <row r="9" spans="1:12" s="224" customFormat="1" ht="12.75">
      <c r="A9" s="163"/>
      <c r="B9" s="164"/>
      <c r="C9" s="156"/>
      <c r="D9" s="156"/>
      <c r="E9" s="156"/>
      <c r="F9" s="156"/>
      <c r="G9" s="166"/>
      <c r="H9" s="156"/>
      <c r="I9" s="249"/>
      <c r="J9" s="158"/>
      <c r="K9" s="158"/>
      <c r="L9" s="159"/>
    </row>
    <row r="10" spans="1:12" s="225" customFormat="1" ht="16.5">
      <c r="A10" s="167"/>
      <c r="B10" s="168"/>
      <c r="C10" s="168"/>
      <c r="D10" s="168"/>
      <c r="E10" s="168"/>
      <c r="F10" s="168"/>
      <c r="G10" s="168"/>
      <c r="H10" s="168"/>
      <c r="I10" s="168"/>
      <c r="J10" s="169"/>
      <c r="K10" s="169"/>
      <c r="L10" s="170"/>
    </row>
    <row r="11" spans="1:12" s="226" customFormat="1" ht="16.5">
      <c r="A11" s="172"/>
      <c r="B11" s="172"/>
      <c r="C11" s="172"/>
      <c r="D11" s="172"/>
      <c r="E11" s="172"/>
      <c r="F11" s="172"/>
      <c r="G11" s="172"/>
      <c r="H11" s="172"/>
      <c r="I11" s="173"/>
      <c r="J11" s="172"/>
      <c r="K11" s="172"/>
      <c r="L11" s="172"/>
    </row>
    <row r="12" spans="1:12" s="226" customFormat="1" ht="16.5">
      <c r="A12" s="174"/>
      <c r="B12" s="174"/>
      <c r="C12" s="172"/>
      <c r="D12" s="175"/>
      <c r="E12" s="172"/>
      <c r="F12" s="172"/>
      <c r="G12" s="172"/>
      <c r="H12" s="172"/>
      <c r="I12" s="173"/>
      <c r="J12" s="172"/>
      <c r="K12" s="172"/>
      <c r="L12" s="172"/>
    </row>
    <row r="13" spans="1:12" s="226" customFormat="1" ht="16.5">
      <c r="A13" s="174"/>
      <c r="B13" s="174"/>
      <c r="C13" s="172"/>
      <c r="D13" s="175"/>
      <c r="E13" s="172"/>
      <c r="F13" s="172"/>
      <c r="G13" s="172"/>
      <c r="H13" s="172"/>
      <c r="I13" s="173"/>
      <c r="J13" s="172"/>
      <c r="K13" s="172"/>
      <c r="L13" s="172"/>
    </row>
    <row r="14" spans="1:12" s="226" customFormat="1" ht="16.5">
      <c r="A14" s="174"/>
      <c r="B14" s="174"/>
      <c r="C14" s="172"/>
      <c r="D14" s="175"/>
      <c r="E14" s="172"/>
      <c r="F14" s="172"/>
      <c r="G14" s="172"/>
      <c r="H14" s="172"/>
      <c r="I14" s="173"/>
      <c r="J14" s="172"/>
      <c r="K14" s="172"/>
      <c r="L14" s="172"/>
    </row>
    <row r="15" spans="1:12" s="226" customFormat="1" ht="16.5">
      <c r="A15" s="174"/>
      <c r="B15" s="174"/>
      <c r="C15" s="172"/>
      <c r="D15" s="175"/>
      <c r="E15" s="172"/>
      <c r="F15" s="172"/>
      <c r="G15" s="172"/>
      <c r="H15" s="172"/>
      <c r="I15" s="173"/>
      <c r="J15" s="172"/>
      <c r="K15" s="172"/>
      <c r="L15" s="172"/>
    </row>
    <row r="16" spans="1:12" s="226" customFormat="1" ht="16.5">
      <c r="A16" s="174"/>
      <c r="B16" s="174"/>
      <c r="C16" s="172"/>
      <c r="D16" s="175"/>
      <c r="E16" s="172"/>
      <c r="F16" s="172"/>
      <c r="G16" s="172"/>
      <c r="H16" s="172"/>
      <c r="I16" s="173"/>
      <c r="J16" s="172"/>
      <c r="K16" s="172"/>
      <c r="L16" s="172"/>
    </row>
    <row r="17" spans="1:9" s="226" customFormat="1" ht="16.5">
      <c r="A17" s="174"/>
      <c r="B17" s="174"/>
      <c r="C17" s="172"/>
      <c r="D17" s="175"/>
      <c r="E17" s="172"/>
      <c r="F17" s="172"/>
      <c r="G17" s="172"/>
      <c r="H17" s="172"/>
      <c r="I17" s="173"/>
    </row>
    <row r="18" spans="1:9" s="226" customFormat="1" ht="16.5">
      <c r="A18" s="174"/>
      <c r="B18" s="174"/>
      <c r="C18" s="172"/>
      <c r="D18" s="175"/>
      <c r="E18" s="172"/>
      <c r="F18" s="172"/>
      <c r="G18" s="172"/>
      <c r="H18" s="172"/>
      <c r="I18" s="173"/>
    </row>
    <row r="19" spans="1:9" s="226" customFormat="1" ht="16.5">
      <c r="A19" s="174"/>
      <c r="B19" s="174"/>
      <c r="C19" s="172"/>
      <c r="D19" s="175"/>
      <c r="E19" s="172"/>
      <c r="F19" s="172"/>
      <c r="G19" s="172"/>
      <c r="H19" s="172"/>
      <c r="I19" s="173"/>
    </row>
    <row r="20" spans="1:9" ht="16.5">
      <c r="A20" s="174"/>
      <c r="B20" s="174"/>
      <c r="C20" s="172"/>
      <c r="D20" s="175"/>
      <c r="E20" s="172"/>
      <c r="F20" s="172"/>
      <c r="G20" s="172"/>
      <c r="H20" s="172"/>
      <c r="I20" s="173"/>
    </row>
    <row r="21" spans="1:9" ht="16.5">
      <c r="A21" s="174"/>
      <c r="B21" s="174"/>
      <c r="C21" s="172"/>
      <c r="D21" s="175"/>
      <c r="E21" s="172"/>
      <c r="F21" s="172"/>
      <c r="G21" s="172"/>
      <c r="H21" s="172"/>
      <c r="I21" s="173"/>
    </row>
    <row r="22" spans="1:9" ht="16.5">
      <c r="A22" s="174"/>
      <c r="B22" s="174"/>
      <c r="C22" s="172"/>
      <c r="D22" s="175"/>
      <c r="E22" s="172"/>
      <c r="F22" s="172"/>
      <c r="G22" s="172"/>
      <c r="H22" s="172"/>
      <c r="I22" s="173"/>
    </row>
    <row r="23" spans="1:9" ht="16.5">
      <c r="A23" s="174"/>
      <c r="B23" s="174"/>
      <c r="C23" s="172"/>
      <c r="D23" s="175"/>
      <c r="E23" s="172"/>
      <c r="F23" s="172"/>
      <c r="G23" s="172"/>
      <c r="H23" s="172"/>
      <c r="I23" s="173"/>
    </row>
    <row r="24" spans="1:9" ht="16.5">
      <c r="A24" s="174"/>
      <c r="B24" s="174"/>
      <c r="C24" s="172"/>
      <c r="D24" s="175"/>
      <c r="E24" s="172"/>
      <c r="F24" s="172"/>
      <c r="G24" s="172"/>
      <c r="H24" s="172"/>
      <c r="I24" s="173"/>
    </row>
    <row r="25" spans="1:9" ht="16.5">
      <c r="A25" s="174"/>
      <c r="B25" s="174"/>
      <c r="C25" s="172"/>
      <c r="D25" s="175"/>
      <c r="E25" s="172"/>
      <c r="F25" s="172"/>
      <c r="G25" s="172"/>
      <c r="H25" s="172"/>
      <c r="I25" s="173"/>
    </row>
    <row r="26" spans="1:9" ht="16.5">
      <c r="A26" s="174"/>
      <c r="B26" s="174"/>
      <c r="C26" s="172"/>
      <c r="D26" s="175"/>
      <c r="E26" s="172"/>
      <c r="F26" s="172"/>
      <c r="G26" s="172"/>
      <c r="H26" s="172"/>
      <c r="I26" s="173"/>
    </row>
    <row r="27" spans="1:9" ht="16.5">
      <c r="A27" s="174"/>
      <c r="B27" s="174"/>
      <c r="C27" s="172"/>
      <c r="D27" s="175"/>
      <c r="E27" s="172"/>
      <c r="F27" s="172"/>
      <c r="G27" s="172"/>
      <c r="H27" s="172"/>
      <c r="I27" s="173"/>
    </row>
    <row r="28" spans="1:9" ht="16.5">
      <c r="A28" s="174"/>
      <c r="B28" s="174"/>
      <c r="C28" s="172"/>
      <c r="D28" s="175"/>
      <c r="E28" s="172"/>
      <c r="F28" s="172"/>
      <c r="G28" s="172"/>
      <c r="H28" s="172"/>
      <c r="I28" s="173"/>
    </row>
    <row r="29" spans="1:9" ht="16.5">
      <c r="A29" s="174"/>
      <c r="B29" s="174"/>
      <c r="C29" s="172"/>
      <c r="D29" s="175"/>
      <c r="E29" s="172"/>
      <c r="F29" s="172"/>
      <c r="G29" s="172"/>
      <c r="H29" s="172"/>
      <c r="I29" s="173"/>
    </row>
    <row r="30" spans="1:9" ht="16.5">
      <c r="A30" s="174"/>
      <c r="B30" s="174"/>
      <c r="C30" s="172"/>
      <c r="D30" s="175"/>
      <c r="E30" s="172"/>
      <c r="F30" s="172"/>
      <c r="G30" s="172"/>
      <c r="H30" s="172"/>
      <c r="I30" s="173"/>
    </row>
    <row r="31" spans="1:9" ht="16.5">
      <c r="A31" s="172"/>
      <c r="B31" s="172"/>
      <c r="C31" s="172"/>
      <c r="D31" s="172"/>
      <c r="E31" s="172"/>
      <c r="F31" s="172"/>
      <c r="G31" s="172"/>
      <c r="H31" s="172"/>
      <c r="I31" s="173"/>
    </row>
    <row r="32" spans="1:9" ht="16.5">
      <c r="A32" s="172"/>
      <c r="B32" s="172"/>
      <c r="C32" s="172"/>
      <c r="D32" s="172"/>
      <c r="E32" s="172"/>
      <c r="F32" s="172"/>
      <c r="G32" s="172"/>
      <c r="H32" s="172"/>
      <c r="I32" s="173"/>
    </row>
    <row r="33" spans="1:9" ht="16.5">
      <c r="A33" s="172"/>
      <c r="B33" s="172"/>
      <c r="C33" s="172"/>
      <c r="D33" s="172"/>
      <c r="E33" s="172"/>
      <c r="F33" s="172"/>
      <c r="G33" s="172"/>
      <c r="H33" s="172"/>
      <c r="I33" s="173"/>
    </row>
    <row r="34" spans="1:9" ht="16.5">
      <c r="A34" s="172"/>
      <c r="B34" s="172"/>
      <c r="C34" s="172"/>
      <c r="D34" s="172"/>
      <c r="E34" s="172"/>
      <c r="F34" s="172"/>
      <c r="G34" s="172"/>
      <c r="H34" s="172"/>
      <c r="I34" s="173"/>
    </row>
    <row r="35" spans="1:9" ht="16.5">
      <c r="A35" s="172"/>
      <c r="B35" s="172"/>
      <c r="C35" s="172"/>
      <c r="D35" s="172"/>
      <c r="E35" s="172"/>
      <c r="F35" s="172"/>
      <c r="G35" s="172"/>
      <c r="H35" s="172"/>
      <c r="I35" s="173"/>
    </row>
    <row r="36" spans="1:9" ht="16.5">
      <c r="A36" s="172"/>
      <c r="B36" s="172"/>
      <c r="C36" s="172"/>
      <c r="D36" s="172"/>
      <c r="E36" s="172"/>
      <c r="F36" s="172"/>
      <c r="G36" s="172"/>
      <c r="H36" s="172"/>
      <c r="I36" s="173"/>
    </row>
    <row r="37" spans="1:9" ht="16.5">
      <c r="A37" s="172"/>
      <c r="B37" s="172"/>
      <c r="C37" s="172"/>
      <c r="D37" s="172"/>
      <c r="E37" s="172"/>
      <c r="F37" s="172"/>
      <c r="G37" s="172"/>
      <c r="H37" s="172"/>
      <c r="I37" s="173"/>
    </row>
    <row r="38" spans="1:9" ht="16.5">
      <c r="A38" s="172"/>
      <c r="B38" s="172"/>
      <c r="C38" s="172"/>
      <c r="D38" s="172"/>
      <c r="E38" s="172"/>
      <c r="F38" s="172"/>
      <c r="G38" s="172"/>
      <c r="H38" s="172"/>
      <c r="I38" s="173"/>
    </row>
    <row r="39" spans="1:9" ht="16.5">
      <c r="A39" s="172"/>
      <c r="B39" s="172"/>
      <c r="C39" s="172"/>
      <c r="D39" s="172"/>
      <c r="E39" s="172"/>
      <c r="F39" s="172"/>
      <c r="G39" s="172"/>
      <c r="H39" s="172"/>
      <c r="I39" s="173"/>
    </row>
    <row r="40" spans="1:9" ht="16.5">
      <c r="A40" s="172"/>
      <c r="B40" s="172"/>
      <c r="C40" s="172"/>
      <c r="D40" s="172"/>
      <c r="E40" s="172"/>
      <c r="F40" s="172"/>
      <c r="G40" s="172"/>
      <c r="H40" s="172"/>
      <c r="I40" s="173"/>
    </row>
    <row r="41" spans="1:9" ht="16.5">
      <c r="A41" s="172"/>
      <c r="B41" s="172"/>
      <c r="C41" s="172"/>
      <c r="D41" s="172"/>
      <c r="E41" s="172"/>
      <c r="F41" s="172"/>
      <c r="G41" s="172"/>
      <c r="H41" s="172"/>
      <c r="I41" s="173"/>
    </row>
    <row r="42" spans="1:9" ht="16.5">
      <c r="A42" s="172"/>
      <c r="B42" s="172"/>
      <c r="C42" s="172"/>
      <c r="D42" s="172"/>
      <c r="E42" s="172"/>
      <c r="F42" s="172"/>
      <c r="G42" s="172"/>
      <c r="H42" s="172"/>
      <c r="I42" s="173"/>
    </row>
    <row r="43" spans="1:9" ht="16.5">
      <c r="A43" s="172"/>
      <c r="B43" s="172"/>
      <c r="C43" s="172"/>
      <c r="D43" s="172"/>
      <c r="E43" s="172"/>
      <c r="F43" s="172"/>
      <c r="G43" s="172"/>
      <c r="H43" s="172"/>
      <c r="I43" s="173"/>
    </row>
    <row r="44" spans="1:9" ht="16.5">
      <c r="A44" s="172"/>
      <c r="B44" s="172"/>
      <c r="C44" s="172"/>
      <c r="D44" s="172"/>
      <c r="E44" s="172"/>
      <c r="F44" s="172"/>
      <c r="G44" s="172"/>
      <c r="H44" s="172"/>
      <c r="I44" s="173"/>
    </row>
    <row r="45" spans="1:9" ht="16.5">
      <c r="A45" s="172"/>
      <c r="B45" s="172"/>
      <c r="C45" s="172"/>
      <c r="D45" s="172"/>
      <c r="E45" s="172"/>
      <c r="F45" s="172"/>
      <c r="G45" s="172"/>
      <c r="H45" s="172"/>
      <c r="I45" s="173"/>
    </row>
    <row r="46" spans="1:9" ht="16.5">
      <c r="A46" s="172"/>
      <c r="B46" s="172"/>
      <c r="C46" s="172"/>
      <c r="D46" s="172"/>
      <c r="E46" s="172"/>
      <c r="F46" s="172"/>
      <c r="G46" s="172"/>
      <c r="H46" s="172"/>
      <c r="I46" s="173"/>
    </row>
    <row r="47" spans="1:9" ht="16.5">
      <c r="A47" s="172"/>
      <c r="B47" s="172"/>
      <c r="C47" s="172"/>
      <c r="D47" s="172"/>
      <c r="E47" s="172"/>
      <c r="F47" s="172"/>
      <c r="G47" s="172"/>
      <c r="H47" s="172"/>
      <c r="I47" s="173"/>
    </row>
    <row r="48" spans="1:9" ht="16.5">
      <c r="A48" s="172"/>
      <c r="B48" s="172"/>
      <c r="C48" s="172"/>
      <c r="D48" s="172"/>
      <c r="E48" s="172"/>
      <c r="F48" s="172"/>
      <c r="G48" s="172"/>
      <c r="H48" s="172"/>
      <c r="I48" s="173"/>
    </row>
    <row r="49" spans="1:9" ht="16.5">
      <c r="A49" s="172"/>
      <c r="B49" s="172"/>
      <c r="C49" s="172"/>
      <c r="D49" s="172"/>
      <c r="E49" s="172"/>
      <c r="F49" s="172"/>
      <c r="G49" s="172"/>
      <c r="H49" s="172"/>
      <c r="I49" s="173"/>
    </row>
    <row r="50" spans="1:9" ht="16.5">
      <c r="A50" s="172"/>
      <c r="B50" s="172"/>
      <c r="C50" s="172"/>
      <c r="D50" s="172"/>
      <c r="E50" s="172"/>
      <c r="F50" s="172"/>
      <c r="G50" s="172"/>
      <c r="H50" s="172"/>
      <c r="I50" s="173"/>
    </row>
    <row r="51" spans="1:9" ht="16.5">
      <c r="A51" s="172"/>
      <c r="B51" s="172"/>
      <c r="C51" s="172"/>
      <c r="D51" s="172"/>
      <c r="E51" s="172"/>
      <c r="F51" s="172"/>
      <c r="G51" s="172"/>
      <c r="H51" s="172"/>
      <c r="I51" s="173"/>
    </row>
    <row r="52" spans="1:9" ht="16.5">
      <c r="A52" s="172"/>
      <c r="B52" s="172"/>
      <c r="C52" s="172"/>
      <c r="D52" s="172"/>
      <c r="E52" s="172"/>
      <c r="F52" s="172"/>
      <c r="G52" s="172"/>
      <c r="H52" s="172"/>
      <c r="I52" s="173"/>
    </row>
    <row r="53" spans="1:9" ht="16.5">
      <c r="A53" s="172"/>
      <c r="B53" s="172"/>
      <c r="C53" s="172"/>
      <c r="D53" s="172"/>
      <c r="E53" s="172"/>
      <c r="F53" s="172"/>
      <c r="G53" s="172"/>
      <c r="H53" s="172"/>
      <c r="I53" s="173"/>
    </row>
    <row r="54" spans="1:9" ht="16.5">
      <c r="A54" s="172"/>
      <c r="B54" s="172"/>
      <c r="C54" s="172"/>
      <c r="D54" s="172"/>
      <c r="E54" s="172"/>
      <c r="F54" s="172"/>
      <c r="G54" s="172"/>
      <c r="H54" s="172"/>
      <c r="I54" s="173"/>
    </row>
    <row r="55" spans="1:9" ht="16.5">
      <c r="A55" s="172"/>
      <c r="B55" s="172"/>
      <c r="C55" s="172"/>
      <c r="D55" s="172"/>
      <c r="E55" s="172"/>
      <c r="F55" s="172"/>
      <c r="G55" s="172"/>
      <c r="H55" s="172"/>
      <c r="I55" s="173"/>
    </row>
    <row r="56" spans="1:9" ht="16.5">
      <c r="A56" s="172"/>
      <c r="B56" s="172"/>
      <c r="C56" s="172"/>
      <c r="D56" s="172"/>
      <c r="E56" s="172"/>
      <c r="F56" s="172"/>
      <c r="G56" s="172"/>
      <c r="H56" s="172"/>
      <c r="I56" s="173"/>
    </row>
    <row r="57" spans="1:9" ht="16.5">
      <c r="A57" s="172"/>
      <c r="B57" s="172"/>
      <c r="C57" s="172"/>
      <c r="D57" s="172"/>
      <c r="E57" s="172"/>
      <c r="F57" s="172"/>
      <c r="G57" s="172"/>
      <c r="H57" s="172"/>
      <c r="I57" s="173"/>
    </row>
    <row r="58" spans="1:9" ht="16.5">
      <c r="A58" s="172"/>
      <c r="B58" s="172"/>
      <c r="C58" s="172"/>
      <c r="D58" s="172"/>
      <c r="E58" s="172"/>
      <c r="F58" s="172"/>
      <c r="G58" s="172"/>
      <c r="H58" s="172"/>
      <c r="I58" s="173"/>
    </row>
    <row r="59" spans="1:9" ht="16.5">
      <c r="A59" s="172"/>
      <c r="B59" s="172"/>
      <c r="C59" s="172"/>
      <c r="D59" s="172"/>
      <c r="E59" s="172"/>
      <c r="F59" s="172"/>
      <c r="G59" s="172"/>
      <c r="H59" s="172"/>
      <c r="I59" s="173"/>
    </row>
    <row r="60" spans="1:9" ht="16.5">
      <c r="A60" s="172"/>
      <c r="B60" s="172"/>
      <c r="C60" s="172"/>
      <c r="D60" s="172"/>
      <c r="E60" s="172"/>
      <c r="F60" s="172"/>
      <c r="G60" s="172"/>
      <c r="H60" s="172"/>
      <c r="I60" s="173"/>
    </row>
    <row r="61" spans="1:9" ht="16.5">
      <c r="A61" s="172"/>
      <c r="B61" s="172"/>
      <c r="C61" s="172"/>
      <c r="D61" s="172"/>
      <c r="E61" s="172"/>
      <c r="F61" s="172"/>
      <c r="G61" s="172"/>
      <c r="H61" s="172"/>
      <c r="I61" s="173"/>
    </row>
    <row r="62" spans="1:9" ht="16.5">
      <c r="A62" s="172"/>
      <c r="B62" s="172"/>
      <c r="C62" s="172"/>
      <c r="D62" s="172"/>
      <c r="E62" s="172"/>
      <c r="F62" s="172"/>
      <c r="G62" s="172"/>
      <c r="H62" s="172"/>
      <c r="I62" s="173"/>
    </row>
    <row r="63" spans="1:9" ht="16.5">
      <c r="A63" s="172"/>
      <c r="B63" s="172"/>
      <c r="C63" s="172"/>
      <c r="D63" s="172"/>
      <c r="E63" s="172"/>
      <c r="F63" s="172"/>
      <c r="G63" s="172"/>
      <c r="H63" s="172"/>
      <c r="I63" s="173"/>
    </row>
    <row r="64" spans="1:9" ht="16.5">
      <c r="A64" s="172"/>
      <c r="B64" s="172"/>
      <c r="C64" s="172"/>
      <c r="D64" s="172"/>
      <c r="E64" s="172"/>
      <c r="F64" s="172"/>
      <c r="G64" s="172"/>
      <c r="H64" s="172"/>
      <c r="I64" s="173"/>
    </row>
    <row r="65" spans="1:9" ht="16.5">
      <c r="A65" s="172"/>
      <c r="B65" s="172"/>
      <c r="C65" s="172"/>
      <c r="D65" s="172"/>
      <c r="E65" s="172"/>
      <c r="F65" s="172"/>
      <c r="G65" s="172"/>
      <c r="H65" s="172"/>
      <c r="I65" s="173"/>
    </row>
    <row r="66" spans="1:9" ht="16.5">
      <c r="A66" s="172"/>
      <c r="B66" s="172"/>
      <c r="C66" s="172"/>
      <c r="D66" s="172"/>
      <c r="E66" s="172"/>
      <c r="F66" s="172"/>
      <c r="G66" s="172"/>
      <c r="H66" s="172"/>
      <c r="I66" s="173"/>
    </row>
    <row r="67" spans="1:9" ht="16.5">
      <c r="A67" s="172"/>
      <c r="B67" s="172"/>
      <c r="C67" s="172"/>
      <c r="D67" s="172"/>
      <c r="E67" s="172"/>
      <c r="F67" s="172"/>
      <c r="G67" s="172"/>
      <c r="H67" s="172"/>
      <c r="I67" s="173"/>
    </row>
    <row r="68" spans="1:9" ht="16.5">
      <c r="A68" s="172"/>
      <c r="B68" s="172"/>
      <c r="C68" s="172"/>
      <c r="D68" s="172"/>
      <c r="E68" s="172"/>
      <c r="F68" s="172"/>
      <c r="G68" s="172"/>
      <c r="H68" s="172"/>
      <c r="I68" s="173"/>
    </row>
    <row r="69" spans="1:9" ht="16.5">
      <c r="A69" s="172"/>
      <c r="B69" s="172"/>
      <c r="C69" s="172"/>
      <c r="D69" s="172"/>
      <c r="E69" s="172"/>
      <c r="F69" s="172"/>
      <c r="G69" s="172"/>
      <c r="H69" s="172"/>
      <c r="I69" s="173"/>
    </row>
    <row r="70" spans="1:9" ht="16.5">
      <c r="A70" s="172"/>
      <c r="B70" s="172"/>
      <c r="C70" s="172"/>
      <c r="D70" s="172"/>
      <c r="E70" s="172"/>
      <c r="F70" s="172"/>
      <c r="G70" s="172"/>
      <c r="H70" s="172"/>
      <c r="I70" s="173"/>
    </row>
    <row r="71" spans="1:9" ht="16.5">
      <c r="A71" s="172"/>
      <c r="B71" s="172"/>
      <c r="C71" s="172"/>
      <c r="D71" s="172"/>
      <c r="E71" s="172"/>
      <c r="F71" s="172"/>
      <c r="G71" s="172"/>
      <c r="H71" s="172"/>
      <c r="I71" s="173"/>
    </row>
    <row r="72" spans="1:9" ht="16.5">
      <c r="A72" s="172"/>
      <c r="B72" s="172"/>
      <c r="C72" s="172"/>
      <c r="D72" s="172"/>
      <c r="E72" s="172"/>
      <c r="F72" s="172"/>
      <c r="G72" s="172"/>
      <c r="H72" s="172"/>
      <c r="I72" s="173"/>
    </row>
    <row r="73" spans="1:9" ht="16.5">
      <c r="A73" s="172"/>
      <c r="B73" s="172"/>
      <c r="C73" s="172"/>
      <c r="D73" s="172"/>
      <c r="E73" s="172"/>
      <c r="F73" s="172"/>
      <c r="G73" s="172"/>
      <c r="H73" s="172"/>
      <c r="I73" s="173"/>
    </row>
    <row r="74" spans="1:9" ht="16.5">
      <c r="A74" s="172"/>
      <c r="B74" s="172"/>
      <c r="C74" s="172"/>
      <c r="D74" s="172"/>
      <c r="E74" s="172"/>
      <c r="F74" s="172"/>
      <c r="G74" s="172"/>
      <c r="H74" s="172"/>
      <c r="I74" s="173"/>
    </row>
    <row r="75" spans="1:9" ht="16.5">
      <c r="A75" s="172"/>
      <c r="B75" s="172"/>
      <c r="C75" s="172"/>
      <c r="D75" s="172"/>
      <c r="E75" s="172"/>
      <c r="F75" s="172"/>
      <c r="G75" s="172"/>
      <c r="H75" s="172"/>
      <c r="I75" s="173"/>
    </row>
    <row r="76" spans="1:9" ht="16.5">
      <c r="A76" s="172"/>
      <c r="B76" s="172"/>
      <c r="C76" s="172"/>
      <c r="D76" s="172"/>
      <c r="E76" s="172"/>
      <c r="F76" s="172"/>
      <c r="G76" s="172"/>
      <c r="H76" s="172"/>
      <c r="I76" s="173"/>
    </row>
    <row r="77" spans="1:9" ht="16.5">
      <c r="A77" s="172"/>
      <c r="B77" s="172"/>
      <c r="C77" s="172"/>
      <c r="D77" s="172"/>
      <c r="E77" s="172"/>
      <c r="F77" s="172"/>
      <c r="G77" s="172"/>
      <c r="H77" s="172"/>
      <c r="I77" s="173"/>
    </row>
    <row r="78" spans="1:9" ht="16.5">
      <c r="A78" s="172"/>
      <c r="B78" s="172"/>
      <c r="C78" s="172"/>
      <c r="D78" s="172"/>
      <c r="E78" s="172"/>
      <c r="F78" s="172"/>
      <c r="G78" s="172"/>
      <c r="H78" s="172"/>
      <c r="I78" s="173"/>
    </row>
    <row r="79" spans="1:9" ht="16.5">
      <c r="A79" s="172"/>
      <c r="B79" s="172"/>
      <c r="C79" s="172"/>
      <c r="D79" s="172"/>
      <c r="E79" s="172"/>
      <c r="F79" s="172"/>
      <c r="G79" s="172"/>
      <c r="H79" s="172"/>
      <c r="I79" s="173"/>
    </row>
    <row r="80" spans="1:9" ht="16.5">
      <c r="A80" s="172"/>
      <c r="B80" s="172"/>
      <c r="C80" s="172"/>
      <c r="D80" s="172"/>
      <c r="E80" s="172"/>
      <c r="F80" s="172"/>
      <c r="G80" s="172"/>
      <c r="H80" s="172"/>
      <c r="I80" s="173"/>
    </row>
    <row r="81" spans="1:9" ht="16.5">
      <c r="A81" s="172"/>
      <c r="B81" s="172"/>
      <c r="C81" s="172"/>
      <c r="D81" s="172"/>
      <c r="E81" s="172"/>
      <c r="F81" s="172"/>
      <c r="G81" s="172"/>
      <c r="H81" s="172"/>
      <c r="I81" s="173"/>
    </row>
    <row r="82" spans="1:9" ht="16.5">
      <c r="A82" s="172"/>
      <c r="B82" s="172"/>
      <c r="C82" s="172"/>
      <c r="D82" s="172"/>
      <c r="E82" s="172"/>
      <c r="F82" s="172"/>
      <c r="G82" s="172"/>
      <c r="H82" s="172"/>
      <c r="I82" s="173"/>
    </row>
    <row r="83" spans="1:9" ht="16.5">
      <c r="A83" s="172"/>
      <c r="B83" s="172"/>
      <c r="C83" s="172"/>
      <c r="D83" s="172"/>
      <c r="E83" s="172"/>
      <c r="F83" s="172"/>
      <c r="G83" s="172"/>
      <c r="H83" s="172"/>
      <c r="I83" s="173"/>
    </row>
    <row r="84" spans="1:9" ht="16.5">
      <c r="A84" s="172"/>
      <c r="B84" s="172"/>
      <c r="C84" s="172"/>
      <c r="D84" s="172"/>
      <c r="E84" s="172"/>
      <c r="F84" s="172"/>
      <c r="G84" s="172"/>
      <c r="H84" s="172"/>
      <c r="I84" s="173"/>
    </row>
    <row r="85" spans="1:9" ht="16.5">
      <c r="A85" s="172"/>
      <c r="B85" s="172"/>
      <c r="C85" s="172"/>
      <c r="D85" s="172"/>
      <c r="E85" s="172"/>
      <c r="F85" s="172"/>
      <c r="G85" s="172"/>
      <c r="H85" s="172"/>
      <c r="I85" s="173"/>
    </row>
    <row r="86" spans="1:9" ht="16.5">
      <c r="A86" s="172"/>
      <c r="B86" s="172"/>
      <c r="C86" s="172"/>
      <c r="D86" s="172"/>
      <c r="E86" s="172"/>
      <c r="F86" s="172"/>
      <c r="G86" s="172"/>
      <c r="H86" s="172"/>
      <c r="I86" s="173"/>
    </row>
    <row r="87" spans="1:9" ht="16.5">
      <c r="A87" s="172"/>
      <c r="B87" s="172"/>
      <c r="C87" s="172"/>
      <c r="D87" s="172"/>
      <c r="E87" s="172"/>
      <c r="F87" s="172"/>
      <c r="G87" s="172"/>
      <c r="H87" s="172"/>
      <c r="I87" s="173"/>
    </row>
  </sheetData>
  <mergeCells count="2">
    <mergeCell ref="A2:I2"/>
    <mergeCell ref="J2:K2"/>
  </mergeCells>
  <pageMargins left="0.17" right="0.18" top="0.25" bottom="0.19" header="0.5" footer="0.18"/>
  <pageSetup scale="61" orientation="landscape" r:id="rId1"/>
  <headerFooter alignWithMargins="0">
    <oddFooter>&amp;L_x000D_&amp;1#&amp;"Aptos"&amp;12&amp;K000000 Confidential</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74F22E"/>
  </sheetPr>
  <dimension ref="A1:L87"/>
  <sheetViews>
    <sheetView zoomScaleNormal="100" zoomScaleSheetLayoutView="100" workbookViewId="0">
      <selection activeCell="L4" sqref="L4"/>
    </sheetView>
  </sheetViews>
  <sheetFormatPr defaultColWidth="9.140625" defaultRowHeight="15"/>
  <cols>
    <col min="1" max="1" width="13.85546875" style="153" bestFit="1" customWidth="1"/>
    <col min="2" max="2" width="13.85546875" style="153" customWidth="1"/>
    <col min="3" max="3" width="21.140625" style="153" customWidth="1"/>
    <col min="4" max="4" width="33.5703125" style="153" customWidth="1"/>
    <col min="5" max="5" width="14.5703125" style="153" customWidth="1"/>
    <col min="6" max="6" width="20.28515625" style="153" customWidth="1"/>
    <col min="7" max="7" width="26.85546875" style="153" customWidth="1"/>
    <col min="8" max="8" width="20" style="153" customWidth="1"/>
    <col min="9" max="9" width="21.140625" style="154" customWidth="1"/>
    <col min="10" max="10" width="16" style="153" bestFit="1" customWidth="1"/>
    <col min="11" max="11" width="16" style="153" customWidth="1"/>
    <col min="12" max="12" width="34.140625" style="153" customWidth="1"/>
    <col min="13" max="13" width="5.28515625" style="153" bestFit="1" customWidth="1"/>
    <col min="14" max="16384" width="9.140625" style="153"/>
  </cols>
  <sheetData>
    <row r="1" spans="1:12" ht="24" customHeight="1" thickBot="1">
      <c r="A1" s="153" t="s">
        <v>228</v>
      </c>
    </row>
    <row r="2" spans="1:12" ht="32.25" customHeight="1" thickBot="1">
      <c r="A2" s="340" t="s">
        <v>242</v>
      </c>
      <c r="B2" s="341"/>
      <c r="C2" s="341"/>
      <c r="D2" s="342"/>
      <c r="E2" s="342"/>
      <c r="F2" s="342"/>
      <c r="G2" s="342"/>
      <c r="H2" s="342"/>
      <c r="I2" s="343"/>
      <c r="J2" s="344" t="s">
        <v>230</v>
      </c>
      <c r="K2" s="345"/>
    </row>
    <row r="3" spans="1:12" s="155" customFormat="1" ht="65.25" customHeight="1">
      <c r="A3" s="178" t="s">
        <v>231</v>
      </c>
      <c r="B3" s="178" t="s">
        <v>232</v>
      </c>
      <c r="C3" s="178" t="s">
        <v>233</v>
      </c>
      <c r="D3" s="178" t="s">
        <v>234</v>
      </c>
      <c r="E3" s="178" t="s">
        <v>243</v>
      </c>
      <c r="F3" s="178" t="s">
        <v>244</v>
      </c>
      <c r="G3" s="178" t="s">
        <v>237</v>
      </c>
      <c r="H3" s="178" t="s">
        <v>238</v>
      </c>
      <c r="I3" s="178" t="s">
        <v>239</v>
      </c>
      <c r="J3" s="177" t="s">
        <v>245</v>
      </c>
      <c r="K3" s="177" t="s">
        <v>241</v>
      </c>
    </row>
    <row r="4" spans="1:12" s="159" customFormat="1" ht="51">
      <c r="A4" s="156">
        <v>1</v>
      </c>
      <c r="B4" s="156" t="s">
        <v>246</v>
      </c>
      <c r="C4" s="156" t="s">
        <v>247</v>
      </c>
      <c r="D4" s="156" t="s">
        <v>248</v>
      </c>
      <c r="E4" s="156" t="s">
        <v>249</v>
      </c>
      <c r="F4" s="156" t="s">
        <v>250</v>
      </c>
      <c r="G4" s="157"/>
      <c r="H4" s="156"/>
      <c r="I4" s="176" t="s">
        <v>251</v>
      </c>
      <c r="J4" s="158"/>
      <c r="K4" s="158"/>
    </row>
    <row r="5" spans="1:12" s="159" customFormat="1" ht="51">
      <c r="A5" s="160" t="s">
        <v>252</v>
      </c>
      <c r="B5" s="160" t="s">
        <v>253</v>
      </c>
      <c r="C5" s="156" t="s">
        <v>254</v>
      </c>
      <c r="D5" s="161" t="s">
        <v>255</v>
      </c>
      <c r="E5" s="156" t="s">
        <v>256</v>
      </c>
      <c r="F5" s="156" t="s">
        <v>257</v>
      </c>
      <c r="G5" s="156"/>
      <c r="H5" s="156"/>
      <c r="I5" s="176" t="s">
        <v>251</v>
      </c>
      <c r="J5" s="158"/>
      <c r="K5" s="158"/>
      <c r="L5" s="162"/>
    </row>
    <row r="6" spans="1:12" s="159" customFormat="1" ht="54" customHeight="1">
      <c r="A6" s="163" t="s">
        <v>258</v>
      </c>
      <c r="B6" s="163" t="s">
        <v>252</v>
      </c>
      <c r="C6" s="156" t="s">
        <v>259</v>
      </c>
      <c r="D6" s="161" t="s">
        <v>260</v>
      </c>
      <c r="E6" s="156" t="s">
        <v>261</v>
      </c>
      <c r="F6" s="156" t="s">
        <v>257</v>
      </c>
      <c r="G6" s="156"/>
      <c r="H6" s="156" t="s">
        <v>246</v>
      </c>
      <c r="I6" s="176" t="s">
        <v>251</v>
      </c>
      <c r="J6" s="158"/>
      <c r="K6" s="158"/>
    </row>
    <row r="7" spans="1:12" s="159" customFormat="1" ht="45" customHeight="1">
      <c r="A7" s="163" t="s">
        <v>262</v>
      </c>
      <c r="B7" s="156">
        <v>1</v>
      </c>
      <c r="C7" s="156" t="s">
        <v>263</v>
      </c>
      <c r="D7" s="156" t="s">
        <v>264</v>
      </c>
      <c r="E7" s="156" t="s">
        <v>261</v>
      </c>
      <c r="F7" s="156" t="s">
        <v>257</v>
      </c>
      <c r="G7" s="156"/>
      <c r="H7" s="156" t="s">
        <v>246</v>
      </c>
      <c r="I7" s="176" t="s">
        <v>251</v>
      </c>
      <c r="J7" s="158"/>
      <c r="K7" s="158"/>
    </row>
    <row r="8" spans="1:12" s="159" customFormat="1" ht="41.25" customHeight="1">
      <c r="A8" s="164" t="s">
        <v>265</v>
      </c>
      <c r="B8" s="164" t="s">
        <v>262</v>
      </c>
      <c r="C8" s="165" t="s">
        <v>266</v>
      </c>
      <c r="D8" s="165" t="s">
        <v>267</v>
      </c>
      <c r="E8" s="156" t="s">
        <v>261</v>
      </c>
      <c r="F8" s="165" t="s">
        <v>257</v>
      </c>
      <c r="G8" s="165"/>
      <c r="H8" s="165" t="s">
        <v>246</v>
      </c>
      <c r="I8" s="176" t="s">
        <v>251</v>
      </c>
      <c r="J8" s="158"/>
      <c r="K8" s="158"/>
    </row>
    <row r="9" spans="1:12" s="159" customFormat="1" ht="30" customHeight="1">
      <c r="A9" s="163"/>
      <c r="B9" s="164"/>
      <c r="C9" s="156"/>
      <c r="D9" s="156"/>
      <c r="E9" s="156"/>
      <c r="F9" s="156"/>
      <c r="G9" s="166"/>
      <c r="H9" s="156"/>
      <c r="I9" s="176"/>
      <c r="J9" s="158"/>
      <c r="K9" s="158"/>
    </row>
    <row r="10" spans="1:12" s="171" customFormat="1" ht="16.5">
      <c r="A10" s="167"/>
      <c r="B10" s="168"/>
      <c r="C10" s="168"/>
      <c r="D10" s="168"/>
      <c r="E10" s="168"/>
      <c r="F10" s="168"/>
      <c r="G10" s="168"/>
      <c r="H10" s="168"/>
      <c r="I10" s="179"/>
      <c r="J10" s="169"/>
      <c r="K10" s="169"/>
      <c r="L10" s="170"/>
    </row>
    <row r="11" spans="1:12" s="172" customFormat="1" ht="16.5">
      <c r="I11" s="173"/>
    </row>
    <row r="12" spans="1:12" s="172" customFormat="1" ht="16.5">
      <c r="A12" s="174"/>
      <c r="B12" s="174"/>
      <c r="D12" s="175"/>
      <c r="I12" s="173"/>
    </row>
    <row r="13" spans="1:12" s="172" customFormat="1" ht="16.5">
      <c r="A13" s="174"/>
      <c r="B13" s="174"/>
      <c r="D13" s="175"/>
      <c r="I13" s="173"/>
    </row>
    <row r="14" spans="1:12" s="172" customFormat="1" ht="16.5">
      <c r="A14" s="174"/>
      <c r="B14" s="174"/>
      <c r="D14" s="175"/>
      <c r="I14" s="173"/>
    </row>
    <row r="15" spans="1:12" s="172" customFormat="1" ht="16.5">
      <c r="A15" s="174"/>
      <c r="B15" s="174"/>
      <c r="D15" s="175"/>
      <c r="I15" s="173"/>
    </row>
    <row r="16" spans="1:12" s="172" customFormat="1" ht="16.5">
      <c r="A16" s="174"/>
      <c r="B16" s="174"/>
      <c r="D16" s="175"/>
      <c r="I16" s="173"/>
    </row>
    <row r="17" spans="1:9" s="172" customFormat="1" ht="16.5">
      <c r="A17" s="174"/>
      <c r="B17" s="174"/>
      <c r="D17" s="175"/>
      <c r="I17" s="173"/>
    </row>
    <row r="18" spans="1:9" s="172" customFormat="1" ht="16.5">
      <c r="A18" s="174"/>
      <c r="B18" s="174"/>
      <c r="D18" s="175"/>
      <c r="I18" s="173"/>
    </row>
    <row r="19" spans="1:9" s="172" customFormat="1" ht="16.5">
      <c r="A19" s="174"/>
      <c r="B19" s="174"/>
      <c r="D19" s="175"/>
      <c r="I19" s="173"/>
    </row>
    <row r="20" spans="1:9" ht="16.5">
      <c r="A20" s="174"/>
      <c r="B20" s="174"/>
      <c r="C20" s="172"/>
      <c r="D20" s="175"/>
      <c r="E20" s="172"/>
      <c r="F20" s="172"/>
      <c r="G20" s="172"/>
      <c r="H20" s="172"/>
      <c r="I20" s="173"/>
    </row>
    <row r="21" spans="1:9" ht="16.5">
      <c r="A21" s="174"/>
      <c r="B21" s="174"/>
      <c r="C21" s="172"/>
      <c r="D21" s="175"/>
      <c r="E21" s="172"/>
      <c r="F21" s="172"/>
      <c r="G21" s="172"/>
      <c r="H21" s="172"/>
      <c r="I21" s="173"/>
    </row>
    <row r="22" spans="1:9" ht="16.5">
      <c r="A22" s="174"/>
      <c r="B22" s="174"/>
      <c r="C22" s="172"/>
      <c r="D22" s="175"/>
      <c r="E22" s="172"/>
      <c r="F22" s="172"/>
      <c r="G22" s="172"/>
      <c r="H22" s="172"/>
      <c r="I22" s="173"/>
    </row>
    <row r="23" spans="1:9" ht="16.5">
      <c r="A23" s="174"/>
      <c r="B23" s="174"/>
      <c r="C23" s="172"/>
      <c r="D23" s="175"/>
      <c r="E23" s="172"/>
      <c r="F23" s="172"/>
      <c r="G23" s="172"/>
      <c r="H23" s="172"/>
      <c r="I23" s="173"/>
    </row>
    <row r="24" spans="1:9" ht="16.5">
      <c r="A24" s="174"/>
      <c r="B24" s="174"/>
      <c r="C24" s="172"/>
      <c r="D24" s="175"/>
      <c r="E24" s="172"/>
      <c r="F24" s="172"/>
      <c r="G24" s="172"/>
      <c r="H24" s="172"/>
      <c r="I24" s="173"/>
    </row>
    <row r="25" spans="1:9" ht="16.5">
      <c r="A25" s="174"/>
      <c r="B25" s="174"/>
      <c r="C25" s="172"/>
      <c r="D25" s="175"/>
      <c r="E25" s="172"/>
      <c r="F25" s="172"/>
      <c r="G25" s="172"/>
      <c r="H25" s="172"/>
      <c r="I25" s="173"/>
    </row>
    <row r="26" spans="1:9" ht="16.5">
      <c r="A26" s="174"/>
      <c r="B26" s="174"/>
      <c r="C26" s="172"/>
      <c r="D26" s="175"/>
      <c r="E26" s="172"/>
      <c r="F26" s="172"/>
      <c r="G26" s="172"/>
      <c r="H26" s="172"/>
      <c r="I26" s="173"/>
    </row>
    <row r="27" spans="1:9" ht="16.5">
      <c r="A27" s="174"/>
      <c r="B27" s="174"/>
      <c r="C27" s="172"/>
      <c r="D27" s="175"/>
      <c r="E27" s="172"/>
      <c r="F27" s="172"/>
      <c r="G27" s="172"/>
      <c r="H27" s="172"/>
      <c r="I27" s="173"/>
    </row>
    <row r="28" spans="1:9" ht="16.5">
      <c r="A28" s="174"/>
      <c r="B28" s="174"/>
      <c r="C28" s="172"/>
      <c r="D28" s="175"/>
      <c r="E28" s="172"/>
      <c r="F28" s="172"/>
      <c r="G28" s="172"/>
      <c r="H28" s="172"/>
      <c r="I28" s="173"/>
    </row>
    <row r="29" spans="1:9" ht="16.5">
      <c r="A29" s="174"/>
      <c r="B29" s="174"/>
      <c r="C29" s="172"/>
      <c r="D29" s="175"/>
      <c r="E29" s="172"/>
      <c r="F29" s="172"/>
      <c r="G29" s="172"/>
      <c r="H29" s="172"/>
      <c r="I29" s="173"/>
    </row>
    <row r="30" spans="1:9" ht="16.5">
      <c r="A30" s="174"/>
      <c r="B30" s="174"/>
      <c r="C30" s="172"/>
      <c r="D30" s="175"/>
      <c r="E30" s="172"/>
      <c r="F30" s="172"/>
      <c r="G30" s="172"/>
      <c r="H30" s="172"/>
      <c r="I30" s="173"/>
    </row>
    <row r="31" spans="1:9" ht="16.5">
      <c r="A31" s="172"/>
      <c r="B31" s="172"/>
      <c r="C31" s="172"/>
      <c r="D31" s="172"/>
      <c r="E31" s="172"/>
      <c r="F31" s="172"/>
      <c r="G31" s="172"/>
      <c r="H31" s="172"/>
      <c r="I31" s="173"/>
    </row>
    <row r="32" spans="1:9" ht="16.5">
      <c r="A32" s="172"/>
      <c r="B32" s="172"/>
      <c r="C32" s="172"/>
      <c r="D32" s="172"/>
      <c r="E32" s="172"/>
      <c r="F32" s="172"/>
      <c r="G32" s="172"/>
      <c r="H32" s="172"/>
      <c r="I32" s="173"/>
    </row>
    <row r="33" spans="1:9" ht="16.5">
      <c r="A33" s="172"/>
      <c r="B33" s="172"/>
      <c r="C33" s="172"/>
      <c r="D33" s="172"/>
      <c r="E33" s="172"/>
      <c r="F33" s="172"/>
      <c r="G33" s="172"/>
      <c r="H33" s="172"/>
      <c r="I33" s="173"/>
    </row>
    <row r="34" spans="1:9" ht="16.5">
      <c r="A34" s="172"/>
      <c r="B34" s="172"/>
      <c r="C34" s="172"/>
      <c r="D34" s="172"/>
      <c r="E34" s="172"/>
      <c r="F34" s="172"/>
      <c r="G34" s="172"/>
      <c r="H34" s="172"/>
      <c r="I34" s="173"/>
    </row>
    <row r="35" spans="1:9" ht="16.5">
      <c r="A35" s="172"/>
      <c r="B35" s="172"/>
      <c r="C35" s="172"/>
      <c r="D35" s="172"/>
      <c r="E35" s="172"/>
      <c r="F35" s="172"/>
      <c r="G35" s="172"/>
      <c r="H35" s="172"/>
      <c r="I35" s="173"/>
    </row>
    <row r="36" spans="1:9" ht="16.5">
      <c r="A36" s="172"/>
      <c r="B36" s="172"/>
      <c r="C36" s="172"/>
      <c r="D36" s="172"/>
      <c r="E36" s="172"/>
      <c r="F36" s="172"/>
      <c r="G36" s="172"/>
      <c r="H36" s="172"/>
      <c r="I36" s="173"/>
    </row>
    <row r="37" spans="1:9" ht="16.5">
      <c r="A37" s="172"/>
      <c r="B37" s="172"/>
      <c r="C37" s="172"/>
      <c r="D37" s="172"/>
      <c r="E37" s="172"/>
      <c r="F37" s="172"/>
      <c r="G37" s="172"/>
      <c r="H37" s="172"/>
      <c r="I37" s="173"/>
    </row>
    <row r="38" spans="1:9" ht="16.5">
      <c r="A38" s="172"/>
      <c r="B38" s="172"/>
      <c r="C38" s="172"/>
      <c r="D38" s="172"/>
      <c r="E38" s="172"/>
      <c r="F38" s="172"/>
      <c r="G38" s="172"/>
      <c r="H38" s="172"/>
      <c r="I38" s="173"/>
    </row>
    <row r="39" spans="1:9" ht="16.5">
      <c r="A39" s="172"/>
      <c r="B39" s="172"/>
      <c r="C39" s="172"/>
      <c r="D39" s="172"/>
      <c r="E39" s="172"/>
      <c r="F39" s="172"/>
      <c r="G39" s="172"/>
      <c r="H39" s="172"/>
      <c r="I39" s="173"/>
    </row>
    <row r="40" spans="1:9" ht="16.5">
      <c r="A40" s="172"/>
      <c r="B40" s="172"/>
      <c r="C40" s="172"/>
      <c r="D40" s="172"/>
      <c r="E40" s="172"/>
      <c r="F40" s="172"/>
      <c r="G40" s="172"/>
      <c r="H40" s="172"/>
      <c r="I40" s="173"/>
    </row>
    <row r="41" spans="1:9" ht="16.5">
      <c r="A41" s="172"/>
      <c r="B41" s="172"/>
      <c r="C41" s="172"/>
      <c r="D41" s="172"/>
      <c r="E41" s="172"/>
      <c r="F41" s="172"/>
      <c r="G41" s="172"/>
      <c r="H41" s="172"/>
      <c r="I41" s="173"/>
    </row>
    <row r="42" spans="1:9" ht="16.5">
      <c r="A42" s="172"/>
      <c r="B42" s="172"/>
      <c r="C42" s="172"/>
      <c r="D42" s="172"/>
      <c r="E42" s="172"/>
      <c r="F42" s="172"/>
      <c r="G42" s="172"/>
      <c r="H42" s="172"/>
      <c r="I42" s="173"/>
    </row>
    <row r="43" spans="1:9" ht="16.5">
      <c r="A43" s="172"/>
      <c r="B43" s="172"/>
      <c r="C43" s="172"/>
      <c r="D43" s="172"/>
      <c r="E43" s="172"/>
      <c r="F43" s="172"/>
      <c r="G43" s="172"/>
      <c r="H43" s="172"/>
      <c r="I43" s="173"/>
    </row>
    <row r="44" spans="1:9" ht="16.5">
      <c r="A44" s="172"/>
      <c r="B44" s="172"/>
      <c r="C44" s="172"/>
      <c r="D44" s="172"/>
      <c r="E44" s="172"/>
      <c r="F44" s="172"/>
      <c r="G44" s="172"/>
      <c r="H44" s="172"/>
      <c r="I44" s="173"/>
    </row>
    <row r="45" spans="1:9" ht="16.5">
      <c r="A45" s="172"/>
      <c r="B45" s="172"/>
      <c r="C45" s="172"/>
      <c r="D45" s="172"/>
      <c r="E45" s="172"/>
      <c r="F45" s="172"/>
      <c r="G45" s="172"/>
      <c r="H45" s="172"/>
      <c r="I45" s="173"/>
    </row>
    <row r="46" spans="1:9" ht="16.5">
      <c r="A46" s="172"/>
      <c r="B46" s="172"/>
      <c r="C46" s="172"/>
      <c r="D46" s="172"/>
      <c r="E46" s="172"/>
      <c r="F46" s="172"/>
      <c r="G46" s="172"/>
      <c r="H46" s="172"/>
      <c r="I46" s="173"/>
    </row>
    <row r="47" spans="1:9" ht="16.5">
      <c r="A47" s="172"/>
      <c r="B47" s="172"/>
      <c r="C47" s="172"/>
      <c r="D47" s="172"/>
      <c r="E47" s="172"/>
      <c r="F47" s="172"/>
      <c r="G47" s="172"/>
      <c r="H47" s="172"/>
      <c r="I47" s="173"/>
    </row>
    <row r="48" spans="1:9" ht="16.5">
      <c r="A48" s="172"/>
      <c r="B48" s="172"/>
      <c r="C48" s="172"/>
      <c r="D48" s="172"/>
      <c r="E48" s="172"/>
      <c r="F48" s="172"/>
      <c r="G48" s="172"/>
      <c r="H48" s="172"/>
      <c r="I48" s="173"/>
    </row>
    <row r="49" spans="1:9" ht="16.5">
      <c r="A49" s="172"/>
      <c r="B49" s="172"/>
      <c r="C49" s="172"/>
      <c r="D49" s="172"/>
      <c r="E49" s="172"/>
      <c r="F49" s="172"/>
      <c r="G49" s="172"/>
      <c r="H49" s="172"/>
      <c r="I49" s="173"/>
    </row>
    <row r="50" spans="1:9" ht="16.5">
      <c r="A50" s="172"/>
      <c r="B50" s="172"/>
      <c r="C50" s="172"/>
      <c r="D50" s="172"/>
      <c r="E50" s="172"/>
      <c r="F50" s="172"/>
      <c r="G50" s="172"/>
      <c r="H50" s="172"/>
      <c r="I50" s="173"/>
    </row>
    <row r="51" spans="1:9" ht="16.5">
      <c r="A51" s="172"/>
      <c r="B51" s="172"/>
      <c r="C51" s="172"/>
      <c r="D51" s="172"/>
      <c r="E51" s="172"/>
      <c r="F51" s="172"/>
      <c r="G51" s="172"/>
      <c r="H51" s="172"/>
      <c r="I51" s="173"/>
    </row>
    <row r="52" spans="1:9" ht="16.5">
      <c r="A52" s="172"/>
      <c r="B52" s="172"/>
      <c r="C52" s="172"/>
      <c r="D52" s="172"/>
      <c r="E52" s="172"/>
      <c r="F52" s="172"/>
      <c r="G52" s="172"/>
      <c r="H52" s="172"/>
      <c r="I52" s="173"/>
    </row>
    <row r="53" spans="1:9" ht="16.5">
      <c r="A53" s="172"/>
      <c r="B53" s="172"/>
      <c r="C53" s="172"/>
      <c r="D53" s="172"/>
      <c r="E53" s="172"/>
      <c r="F53" s="172"/>
      <c r="G53" s="172"/>
      <c r="H53" s="172"/>
      <c r="I53" s="173"/>
    </row>
    <row r="54" spans="1:9" ht="16.5">
      <c r="A54" s="172"/>
      <c r="B54" s="172"/>
      <c r="C54" s="172"/>
      <c r="D54" s="172"/>
      <c r="E54" s="172"/>
      <c r="F54" s="172"/>
      <c r="G54" s="172"/>
      <c r="H54" s="172"/>
      <c r="I54" s="173"/>
    </row>
    <row r="55" spans="1:9" ht="16.5">
      <c r="A55" s="172"/>
      <c r="B55" s="172"/>
      <c r="C55" s="172"/>
      <c r="D55" s="172"/>
      <c r="E55" s="172"/>
      <c r="F55" s="172"/>
      <c r="G55" s="172"/>
      <c r="H55" s="172"/>
      <c r="I55" s="173"/>
    </row>
    <row r="56" spans="1:9" ht="16.5">
      <c r="A56" s="172"/>
      <c r="B56" s="172"/>
      <c r="C56" s="172"/>
      <c r="D56" s="172"/>
      <c r="E56" s="172"/>
      <c r="F56" s="172"/>
      <c r="G56" s="172"/>
      <c r="H56" s="172"/>
      <c r="I56" s="173"/>
    </row>
    <row r="57" spans="1:9" ht="16.5">
      <c r="A57" s="172"/>
      <c r="B57" s="172"/>
      <c r="C57" s="172"/>
      <c r="D57" s="172"/>
      <c r="E57" s="172"/>
      <c r="F57" s="172"/>
      <c r="G57" s="172"/>
      <c r="H57" s="172"/>
      <c r="I57" s="173"/>
    </row>
    <row r="58" spans="1:9" ht="16.5">
      <c r="A58" s="172"/>
      <c r="B58" s="172"/>
      <c r="C58" s="172"/>
      <c r="D58" s="172"/>
      <c r="E58" s="172"/>
      <c r="F58" s="172"/>
      <c r="G58" s="172"/>
      <c r="H58" s="172"/>
      <c r="I58" s="173"/>
    </row>
    <row r="59" spans="1:9" ht="16.5">
      <c r="A59" s="172"/>
      <c r="B59" s="172"/>
      <c r="C59" s="172"/>
      <c r="D59" s="172"/>
      <c r="E59" s="172"/>
      <c r="F59" s="172"/>
      <c r="G59" s="172"/>
      <c r="H59" s="172"/>
      <c r="I59" s="173"/>
    </row>
    <row r="60" spans="1:9" ht="16.5">
      <c r="A60" s="172"/>
      <c r="B60" s="172"/>
      <c r="C60" s="172"/>
      <c r="D60" s="172"/>
      <c r="E60" s="172"/>
      <c r="F60" s="172"/>
      <c r="G60" s="172"/>
      <c r="H60" s="172"/>
      <c r="I60" s="173"/>
    </row>
    <row r="61" spans="1:9" ht="16.5">
      <c r="A61" s="172"/>
      <c r="B61" s="172"/>
      <c r="C61" s="172"/>
      <c r="D61" s="172"/>
      <c r="E61" s="172"/>
      <c r="F61" s="172"/>
      <c r="G61" s="172"/>
      <c r="H61" s="172"/>
      <c r="I61" s="173"/>
    </row>
    <row r="62" spans="1:9" ht="16.5">
      <c r="A62" s="172"/>
      <c r="B62" s="172"/>
      <c r="C62" s="172"/>
      <c r="D62" s="172"/>
      <c r="E62" s="172"/>
      <c r="F62" s="172"/>
      <c r="G62" s="172"/>
      <c r="H62" s="172"/>
      <c r="I62" s="173"/>
    </row>
    <row r="63" spans="1:9" ht="16.5">
      <c r="A63" s="172"/>
      <c r="B63" s="172"/>
      <c r="C63" s="172"/>
      <c r="D63" s="172"/>
      <c r="E63" s="172"/>
      <c r="F63" s="172"/>
      <c r="G63" s="172"/>
      <c r="H63" s="172"/>
      <c r="I63" s="173"/>
    </row>
    <row r="64" spans="1:9" ht="16.5">
      <c r="A64" s="172"/>
      <c r="B64" s="172"/>
      <c r="C64" s="172"/>
      <c r="D64" s="172"/>
      <c r="E64" s="172"/>
      <c r="F64" s="172"/>
      <c r="G64" s="172"/>
      <c r="H64" s="172"/>
      <c r="I64" s="173"/>
    </row>
    <row r="65" spans="1:9" ht="16.5">
      <c r="A65" s="172"/>
      <c r="B65" s="172"/>
      <c r="C65" s="172"/>
      <c r="D65" s="172"/>
      <c r="E65" s="172"/>
      <c r="F65" s="172"/>
      <c r="G65" s="172"/>
      <c r="H65" s="172"/>
      <c r="I65" s="173"/>
    </row>
    <row r="66" spans="1:9" ht="16.5">
      <c r="A66" s="172"/>
      <c r="B66" s="172"/>
      <c r="C66" s="172"/>
      <c r="D66" s="172"/>
      <c r="E66" s="172"/>
      <c r="F66" s="172"/>
      <c r="G66" s="172"/>
      <c r="H66" s="172"/>
      <c r="I66" s="173"/>
    </row>
    <row r="67" spans="1:9" ht="16.5">
      <c r="A67" s="172"/>
      <c r="B67" s="172"/>
      <c r="C67" s="172"/>
      <c r="D67" s="172"/>
      <c r="E67" s="172"/>
      <c r="F67" s="172"/>
      <c r="G67" s="172"/>
      <c r="H67" s="172"/>
      <c r="I67" s="173"/>
    </row>
    <row r="68" spans="1:9" ht="16.5">
      <c r="A68" s="172"/>
      <c r="B68" s="172"/>
      <c r="C68" s="172"/>
      <c r="D68" s="172"/>
      <c r="E68" s="172"/>
      <c r="F68" s="172"/>
      <c r="G68" s="172"/>
      <c r="H68" s="172"/>
      <c r="I68" s="173"/>
    </row>
    <row r="69" spans="1:9" ht="16.5">
      <c r="A69" s="172"/>
      <c r="B69" s="172"/>
      <c r="C69" s="172"/>
      <c r="D69" s="172"/>
      <c r="E69" s="172"/>
      <c r="F69" s="172"/>
      <c r="G69" s="172"/>
      <c r="H69" s="172"/>
      <c r="I69" s="173"/>
    </row>
    <row r="70" spans="1:9" ht="16.5">
      <c r="A70" s="172"/>
      <c r="B70" s="172"/>
      <c r="C70" s="172"/>
      <c r="D70" s="172"/>
      <c r="E70" s="172"/>
      <c r="F70" s="172"/>
      <c r="G70" s="172"/>
      <c r="H70" s="172"/>
      <c r="I70" s="173"/>
    </row>
    <row r="71" spans="1:9" ht="16.5">
      <c r="A71" s="172"/>
      <c r="B71" s="172"/>
      <c r="C71" s="172"/>
      <c r="D71" s="172"/>
      <c r="E71" s="172"/>
      <c r="F71" s="172"/>
      <c r="G71" s="172"/>
      <c r="H71" s="172"/>
      <c r="I71" s="173"/>
    </row>
    <row r="72" spans="1:9" ht="16.5">
      <c r="A72" s="172"/>
      <c r="B72" s="172"/>
      <c r="C72" s="172"/>
      <c r="D72" s="172"/>
      <c r="E72" s="172"/>
      <c r="F72" s="172"/>
      <c r="G72" s="172"/>
      <c r="H72" s="172"/>
      <c r="I72" s="173"/>
    </row>
    <row r="73" spans="1:9" ht="16.5">
      <c r="A73" s="172"/>
      <c r="B73" s="172"/>
      <c r="C73" s="172"/>
      <c r="D73" s="172"/>
      <c r="E73" s="172"/>
      <c r="F73" s="172"/>
      <c r="G73" s="172"/>
      <c r="H73" s="172"/>
      <c r="I73" s="173"/>
    </row>
    <row r="74" spans="1:9" ht="16.5">
      <c r="A74" s="172"/>
      <c r="B74" s="172"/>
      <c r="C74" s="172"/>
      <c r="D74" s="172"/>
      <c r="E74" s="172"/>
      <c r="F74" s="172"/>
      <c r="G74" s="172"/>
      <c r="H74" s="172"/>
      <c r="I74" s="173"/>
    </row>
    <row r="75" spans="1:9" ht="16.5">
      <c r="A75" s="172"/>
      <c r="B75" s="172"/>
      <c r="C75" s="172"/>
      <c r="D75" s="172"/>
      <c r="E75" s="172"/>
      <c r="F75" s="172"/>
      <c r="G75" s="172"/>
      <c r="H75" s="172"/>
      <c r="I75" s="173"/>
    </row>
    <row r="76" spans="1:9" ht="16.5">
      <c r="A76" s="172"/>
      <c r="B76" s="172"/>
      <c r="C76" s="172"/>
      <c r="D76" s="172"/>
      <c r="E76" s="172"/>
      <c r="F76" s="172"/>
      <c r="G76" s="172"/>
      <c r="H76" s="172"/>
      <c r="I76" s="173"/>
    </row>
    <row r="77" spans="1:9" ht="16.5">
      <c r="A77" s="172"/>
      <c r="B77" s="172"/>
      <c r="C77" s="172"/>
      <c r="D77" s="172"/>
      <c r="E77" s="172"/>
      <c r="F77" s="172"/>
      <c r="G77" s="172"/>
      <c r="H77" s="172"/>
      <c r="I77" s="173"/>
    </row>
    <row r="78" spans="1:9" ht="16.5">
      <c r="A78" s="172"/>
      <c r="B78" s="172"/>
      <c r="C78" s="172"/>
      <c r="D78" s="172"/>
      <c r="E78" s="172"/>
      <c r="F78" s="172"/>
      <c r="G78" s="172"/>
      <c r="H78" s="172"/>
      <c r="I78" s="173"/>
    </row>
    <row r="79" spans="1:9" ht="16.5">
      <c r="A79" s="172"/>
      <c r="B79" s="172"/>
      <c r="C79" s="172"/>
      <c r="D79" s="172"/>
      <c r="E79" s="172"/>
      <c r="F79" s="172"/>
      <c r="G79" s="172"/>
      <c r="H79" s="172"/>
      <c r="I79" s="173"/>
    </row>
    <row r="80" spans="1:9" ht="16.5">
      <c r="A80" s="172"/>
      <c r="B80" s="172"/>
      <c r="C80" s="172"/>
      <c r="D80" s="172"/>
      <c r="E80" s="172"/>
      <c r="F80" s="172"/>
      <c r="G80" s="172"/>
      <c r="H80" s="172"/>
      <c r="I80" s="173"/>
    </row>
    <row r="81" spans="1:9" ht="16.5">
      <c r="A81" s="172"/>
      <c r="B81" s="172"/>
      <c r="C81" s="172"/>
      <c r="D81" s="172"/>
      <c r="E81" s="172"/>
      <c r="F81" s="172"/>
      <c r="G81" s="172"/>
      <c r="H81" s="172"/>
      <c r="I81" s="173"/>
    </row>
    <row r="82" spans="1:9" ht="16.5">
      <c r="A82" s="172"/>
      <c r="B82" s="172"/>
      <c r="C82" s="172"/>
      <c r="D82" s="172"/>
      <c r="E82" s="172"/>
      <c r="F82" s="172"/>
      <c r="G82" s="172"/>
      <c r="H82" s="172"/>
      <c r="I82" s="173"/>
    </row>
    <row r="83" spans="1:9" ht="16.5">
      <c r="A83" s="172"/>
      <c r="B83" s="172"/>
      <c r="C83" s="172"/>
      <c r="D83" s="172"/>
      <c r="E83" s="172"/>
      <c r="F83" s="172"/>
      <c r="G83" s="172"/>
      <c r="H83" s="172"/>
      <c r="I83" s="173"/>
    </row>
    <row r="84" spans="1:9" ht="16.5">
      <c r="A84" s="172"/>
      <c r="B84" s="172"/>
      <c r="C84" s="172"/>
      <c r="D84" s="172"/>
      <c r="E84" s="172"/>
      <c r="F84" s="172"/>
      <c r="G84" s="172"/>
      <c r="H84" s="172"/>
      <c r="I84" s="173"/>
    </row>
    <row r="85" spans="1:9" ht="16.5">
      <c r="A85" s="172"/>
      <c r="B85" s="172"/>
      <c r="C85" s="172"/>
      <c r="D85" s="172"/>
      <c r="E85" s="172"/>
      <c r="F85" s="172"/>
      <c r="G85" s="172"/>
      <c r="H85" s="172"/>
      <c r="I85" s="173"/>
    </row>
    <row r="86" spans="1:9" ht="16.5">
      <c r="A86" s="172"/>
      <c r="B86" s="172"/>
      <c r="C86" s="172"/>
      <c r="D86" s="172"/>
      <c r="E86" s="172"/>
      <c r="F86" s="172"/>
      <c r="G86" s="172"/>
      <c r="H86" s="172"/>
      <c r="I86" s="173"/>
    </row>
    <row r="87" spans="1:9" ht="16.5">
      <c r="A87" s="172"/>
      <c r="B87" s="172"/>
      <c r="C87" s="172"/>
      <c r="D87" s="172"/>
      <c r="E87" s="172"/>
      <c r="F87" s="172"/>
      <c r="G87" s="172"/>
      <c r="H87" s="172"/>
      <c r="I87" s="173"/>
    </row>
  </sheetData>
  <mergeCells count="2">
    <mergeCell ref="A2:I2"/>
    <mergeCell ref="J2:K2"/>
  </mergeCells>
  <pageMargins left="0.17" right="0.18" top="0.25" bottom="0.19" header="0.5" footer="0.18"/>
  <pageSetup scale="61" orientation="landscape" r:id="rId1"/>
  <headerFooter alignWithMargins="0">
    <oddFooter>&amp;L_x000D_&amp;1#&amp;"Aptos"&amp;12&amp;K000000 Confidential</oddFooter>
  </headerFooter>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3:N45"/>
  <sheetViews>
    <sheetView zoomScaleNormal="100" workbookViewId="0">
      <selection activeCell="L5" sqref="L5"/>
    </sheetView>
  </sheetViews>
  <sheetFormatPr defaultColWidth="9.140625" defaultRowHeight="15"/>
  <cols>
    <col min="1" max="1" width="4.7109375" style="180" customWidth="1"/>
    <col min="2" max="2" width="1.28515625" style="180" customWidth="1"/>
    <col min="3" max="3" width="9.85546875" style="180" customWidth="1"/>
    <col min="4" max="4" width="4.140625" style="180" customWidth="1"/>
    <col min="5" max="5" width="10.85546875" style="180" customWidth="1"/>
    <col min="6" max="6" width="1.28515625" style="180" customWidth="1"/>
    <col min="7" max="7" width="5.140625" style="180" customWidth="1"/>
    <col min="8" max="8" width="8.140625" style="180" customWidth="1"/>
    <col min="9" max="9" width="19.42578125" style="180" customWidth="1"/>
    <col min="10" max="10" width="7.42578125" style="180" customWidth="1"/>
    <col min="11" max="12" width="7" style="180" customWidth="1"/>
    <col min="13" max="13" width="8.5703125" style="180" customWidth="1"/>
    <col min="14" max="14" width="7.85546875" style="180" customWidth="1"/>
    <col min="15" max="16384" width="9.140625" style="180"/>
  </cols>
  <sheetData>
    <row r="3" spans="1:14" ht="47.25" customHeight="1">
      <c r="A3" s="346" t="s">
        <v>268</v>
      </c>
      <c r="B3" s="347"/>
      <c r="C3" s="347"/>
      <c r="D3" s="347"/>
      <c r="E3" s="347"/>
      <c r="F3" s="347"/>
      <c r="G3" s="347"/>
      <c r="H3" s="347"/>
      <c r="I3" s="347"/>
      <c r="J3" s="347"/>
      <c r="K3" s="347"/>
      <c r="L3" s="347"/>
      <c r="M3" s="347"/>
      <c r="N3" s="347"/>
    </row>
    <row r="6" spans="1:14" ht="21" customHeight="1">
      <c r="I6" s="180" t="s">
        <v>269</v>
      </c>
      <c r="J6" s="185"/>
      <c r="K6" s="185"/>
      <c r="L6" s="185"/>
    </row>
    <row r="7" spans="1:14" ht="23.25" customHeight="1">
      <c r="I7" s="180" t="s">
        <v>270</v>
      </c>
      <c r="J7" s="185"/>
      <c r="K7" s="185"/>
      <c r="L7" s="185"/>
    </row>
    <row r="8" spans="1:14" ht="7.5" customHeight="1">
      <c r="B8" s="183"/>
      <c r="C8" s="186"/>
      <c r="D8" s="186"/>
      <c r="E8" s="186"/>
      <c r="F8" s="183"/>
    </row>
    <row r="9" spans="1:14" ht="20.100000000000001" customHeight="1">
      <c r="B9" s="182"/>
      <c r="F9" s="182"/>
      <c r="I9" s="180" t="s">
        <v>271</v>
      </c>
      <c r="J9" s="185"/>
      <c r="K9" s="185"/>
      <c r="L9" s="185"/>
    </row>
    <row r="10" spans="1:14" ht="20.100000000000001" customHeight="1">
      <c r="B10" s="182"/>
      <c r="F10" s="182"/>
      <c r="I10" s="180" t="s">
        <v>272</v>
      </c>
      <c r="J10" s="185"/>
      <c r="K10" s="185"/>
      <c r="L10" s="185"/>
    </row>
    <row r="11" spans="1:14" ht="20.100000000000001" customHeight="1">
      <c r="B11" s="182"/>
      <c r="F11" s="182"/>
    </row>
    <row r="12" spans="1:14" ht="28.5" customHeight="1">
      <c r="B12" s="182"/>
      <c r="F12" s="182"/>
      <c r="H12" s="184" t="s">
        <v>273</v>
      </c>
      <c r="I12" s="184" t="s">
        <v>274</v>
      </c>
      <c r="J12" s="184" t="s">
        <v>275</v>
      </c>
      <c r="K12" s="184" t="s">
        <v>276</v>
      </c>
      <c r="L12" s="184" t="s">
        <v>277</v>
      </c>
      <c r="M12" s="184" t="s">
        <v>278</v>
      </c>
      <c r="N12" s="184" t="s">
        <v>278</v>
      </c>
    </row>
    <row r="13" spans="1:14" ht="20.100000000000001" customHeight="1">
      <c r="B13" s="182"/>
      <c r="F13" s="182"/>
      <c r="H13" s="183"/>
      <c r="I13" s="183"/>
      <c r="J13" s="183"/>
      <c r="K13" s="183"/>
      <c r="L13" s="183"/>
      <c r="M13" s="183"/>
      <c r="N13" s="183"/>
    </row>
    <row r="14" spans="1:14" ht="20.100000000000001" customHeight="1">
      <c r="B14" s="182"/>
      <c r="F14" s="182"/>
      <c r="H14" s="183"/>
      <c r="I14" s="183"/>
      <c r="J14" s="183"/>
      <c r="K14" s="183"/>
      <c r="L14" s="183"/>
      <c r="M14" s="183"/>
      <c r="N14" s="183"/>
    </row>
    <row r="15" spans="1:14" ht="20.100000000000001" customHeight="1">
      <c r="B15" s="182"/>
      <c r="F15" s="182"/>
      <c r="H15" s="183"/>
      <c r="I15" s="183"/>
      <c r="J15" s="183"/>
      <c r="K15" s="183"/>
      <c r="L15" s="183"/>
      <c r="M15" s="183"/>
      <c r="N15" s="183"/>
    </row>
    <row r="16" spans="1:14" ht="20.100000000000001" customHeight="1">
      <c r="B16" s="182"/>
      <c r="F16" s="182"/>
      <c r="H16" s="183"/>
      <c r="I16" s="183"/>
      <c r="J16" s="183"/>
      <c r="K16" s="183"/>
      <c r="L16" s="183"/>
      <c r="M16" s="183"/>
      <c r="N16" s="183"/>
    </row>
    <row r="17" spans="2:14" ht="20.100000000000001" customHeight="1">
      <c r="B17" s="182"/>
      <c r="F17" s="182"/>
      <c r="H17" s="183"/>
      <c r="I17" s="183"/>
      <c r="J17" s="183"/>
      <c r="K17" s="183"/>
      <c r="L17" s="183"/>
      <c r="M17" s="183"/>
      <c r="N17" s="183"/>
    </row>
    <row r="18" spans="2:14" ht="20.100000000000001" customHeight="1">
      <c r="B18" s="182"/>
      <c r="F18" s="182"/>
      <c r="H18" s="183"/>
      <c r="I18" s="183"/>
      <c r="J18" s="183"/>
      <c r="K18" s="183"/>
      <c r="L18" s="183"/>
      <c r="M18" s="183"/>
      <c r="N18" s="183"/>
    </row>
    <row r="19" spans="2:14" ht="20.100000000000001" customHeight="1">
      <c r="B19" s="182"/>
      <c r="F19" s="182"/>
      <c r="H19" s="183"/>
      <c r="I19" s="183"/>
      <c r="J19" s="183"/>
      <c r="K19" s="183"/>
      <c r="L19" s="183"/>
      <c r="M19" s="183"/>
      <c r="N19" s="183"/>
    </row>
    <row r="20" spans="2:14" ht="20.100000000000001" customHeight="1">
      <c r="B20" s="182"/>
      <c r="F20" s="182"/>
      <c r="H20" s="183"/>
      <c r="I20" s="183"/>
      <c r="J20" s="183"/>
      <c r="K20" s="183"/>
      <c r="L20" s="183"/>
      <c r="M20" s="183"/>
      <c r="N20" s="183"/>
    </row>
    <row r="21" spans="2:14" ht="20.100000000000001" customHeight="1">
      <c r="B21" s="182"/>
      <c r="F21" s="182"/>
      <c r="H21" s="183"/>
      <c r="I21" s="183"/>
      <c r="J21" s="183"/>
      <c r="K21" s="183"/>
      <c r="L21" s="183"/>
      <c r="M21" s="183"/>
      <c r="N21" s="183"/>
    </row>
    <row r="22" spans="2:14" ht="20.100000000000001" customHeight="1">
      <c r="B22" s="182"/>
      <c r="F22" s="182"/>
      <c r="H22" s="183"/>
      <c r="I22" s="183"/>
      <c r="J22" s="183"/>
      <c r="K22" s="183"/>
      <c r="L22" s="183"/>
      <c r="M22" s="183"/>
      <c r="N22" s="183"/>
    </row>
    <row r="23" spans="2:14" ht="20.100000000000001" customHeight="1">
      <c r="B23" s="182"/>
      <c r="F23" s="182"/>
      <c r="H23" s="183"/>
      <c r="I23" s="183"/>
      <c r="J23" s="183"/>
      <c r="K23" s="183"/>
      <c r="L23" s="183"/>
      <c r="M23" s="183"/>
      <c r="N23" s="183"/>
    </row>
    <row r="24" spans="2:14" ht="20.100000000000001" customHeight="1">
      <c r="B24" s="182"/>
      <c r="F24" s="182"/>
      <c r="H24" s="183"/>
      <c r="I24" s="183"/>
      <c r="J24" s="183"/>
      <c r="K24" s="183"/>
      <c r="L24" s="183"/>
      <c r="M24" s="183"/>
      <c r="N24" s="183"/>
    </row>
    <row r="25" spans="2:14" ht="20.100000000000001" customHeight="1">
      <c r="B25" s="182"/>
      <c r="F25" s="182"/>
      <c r="H25" s="183"/>
      <c r="I25" s="183"/>
      <c r="J25" s="183"/>
      <c r="K25" s="183"/>
      <c r="L25" s="183"/>
      <c r="M25" s="183"/>
      <c r="N25" s="183"/>
    </row>
    <row r="26" spans="2:14" ht="20.100000000000001" customHeight="1">
      <c r="B26" s="182"/>
      <c r="F26" s="182"/>
      <c r="H26" s="183"/>
      <c r="I26" s="183"/>
      <c r="J26" s="183"/>
      <c r="K26" s="183"/>
      <c r="L26" s="183"/>
      <c r="M26" s="183"/>
      <c r="N26" s="183"/>
    </row>
    <row r="27" spans="2:14" ht="20.100000000000001" customHeight="1">
      <c r="B27" s="182"/>
      <c r="F27" s="182"/>
      <c r="H27" s="183"/>
      <c r="I27" s="183"/>
      <c r="J27" s="183"/>
      <c r="K27" s="183"/>
      <c r="L27" s="183"/>
      <c r="M27" s="183"/>
      <c r="N27" s="183"/>
    </row>
    <row r="28" spans="2:14" ht="20.100000000000001" customHeight="1">
      <c r="B28" s="182"/>
      <c r="F28" s="182"/>
      <c r="H28" s="183"/>
      <c r="I28" s="183"/>
      <c r="J28" s="183"/>
      <c r="K28" s="183"/>
      <c r="L28" s="183"/>
      <c r="M28" s="183"/>
      <c r="N28" s="183"/>
    </row>
    <row r="29" spans="2:14" ht="20.100000000000001" customHeight="1">
      <c r="B29" s="182"/>
      <c r="F29" s="182"/>
      <c r="H29" s="183"/>
      <c r="I29" s="183"/>
      <c r="J29" s="183"/>
      <c r="K29" s="183"/>
      <c r="L29" s="183"/>
      <c r="M29" s="183"/>
      <c r="N29" s="183"/>
    </row>
    <row r="30" spans="2:14" ht="20.100000000000001" customHeight="1">
      <c r="B30" s="182"/>
      <c r="F30" s="182"/>
      <c r="H30" s="183"/>
      <c r="I30" s="183"/>
      <c r="J30" s="183"/>
      <c r="K30" s="183"/>
      <c r="L30" s="183"/>
      <c r="M30" s="183"/>
      <c r="N30" s="183"/>
    </row>
    <row r="31" spans="2:14" ht="20.100000000000001" customHeight="1">
      <c r="B31" s="182"/>
      <c r="F31" s="182"/>
    </row>
    <row r="32" spans="2:14" ht="20.100000000000001" customHeight="1">
      <c r="B32" s="182"/>
      <c r="F32" s="182"/>
    </row>
    <row r="33" spans="2:6" ht="20.100000000000001" customHeight="1">
      <c r="B33" s="182"/>
      <c r="F33" s="182"/>
    </row>
    <row r="34" spans="2:6" ht="20.100000000000001" customHeight="1">
      <c r="B34" s="181"/>
      <c r="F34" s="181"/>
    </row>
    <row r="35" spans="2:6" ht="20.100000000000001" customHeight="1"/>
    <row r="36" spans="2:6" ht="20.100000000000001" customHeight="1"/>
    <row r="37" spans="2:6" ht="20.100000000000001" customHeight="1"/>
    <row r="38" spans="2:6" ht="20.100000000000001" customHeight="1"/>
    <row r="39" spans="2:6" ht="20.100000000000001" customHeight="1"/>
    <row r="40" spans="2:6" ht="20.100000000000001" customHeight="1"/>
    <row r="41" spans="2:6" ht="20.100000000000001" customHeight="1"/>
    <row r="42" spans="2:6" ht="20.100000000000001" customHeight="1"/>
    <row r="43" spans="2:6" ht="20.100000000000001" customHeight="1"/>
    <row r="44" spans="2:6" ht="20.100000000000001" customHeight="1"/>
    <row r="45" spans="2:6" ht="20.100000000000001" customHeight="1"/>
  </sheetData>
  <mergeCells count="1">
    <mergeCell ref="A3:N3"/>
  </mergeCells>
  <pageMargins left="0.2" right="0.2" top="0.5" bottom="0.5" header="0.3" footer="0.3"/>
  <pageSetup orientation="portrait" r:id="rId1"/>
  <headerFooter>
    <oddFooter>&amp;L_x000D_&amp;1#&amp;"Aptos"&amp;12&amp;K000000 Confidential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S20"/>
  <sheetViews>
    <sheetView zoomScale="95" zoomScaleNormal="95" zoomScaleSheetLayoutView="100" workbookViewId="0">
      <selection activeCell="N26" sqref="N26"/>
    </sheetView>
  </sheetViews>
  <sheetFormatPr defaultColWidth="9.140625" defaultRowHeight="19.5"/>
  <cols>
    <col min="1" max="1" width="5.85546875" style="210" customWidth="1"/>
    <col min="2" max="2" width="10.28515625" style="210" customWidth="1"/>
    <col min="3" max="3" width="4.5703125" style="210" customWidth="1"/>
    <col min="4" max="4" width="19.5703125" style="211" customWidth="1"/>
    <col min="5" max="5" width="12" style="212" customWidth="1"/>
    <col min="6" max="6" width="10.42578125" style="212" customWidth="1"/>
    <col min="7" max="7" width="11" style="210" customWidth="1"/>
    <col min="8" max="8" width="10.7109375" style="210" customWidth="1"/>
    <col min="9" max="9" width="13.28515625" style="211" customWidth="1"/>
    <col min="10" max="10" width="8.28515625" style="211" customWidth="1"/>
    <col min="11" max="11" width="7.85546875" style="211" customWidth="1"/>
    <col min="12" max="12" width="3.5703125" style="211" customWidth="1"/>
    <col min="13" max="13" width="5.5703125" style="210" customWidth="1"/>
    <col min="14" max="14" width="13.7109375" style="210" customWidth="1"/>
    <col min="15" max="15" width="9.28515625" style="210" customWidth="1"/>
    <col min="16" max="16" width="8.42578125" style="210" customWidth="1"/>
    <col min="17" max="17" width="11" style="210" customWidth="1"/>
    <col min="18" max="18" width="11.140625" style="210" customWidth="1"/>
    <col min="19" max="19" width="13.5703125" style="210" customWidth="1"/>
    <col min="20" max="16384" width="9.140625" style="210"/>
  </cols>
  <sheetData>
    <row r="1" spans="1:19" s="193" customFormat="1" ht="11.25">
      <c r="A1" s="187" t="s">
        <v>279</v>
      </c>
      <c r="B1" s="187"/>
      <c r="C1" s="188"/>
      <c r="D1" s="189"/>
      <c r="E1" s="187"/>
      <c r="F1" s="187"/>
      <c r="G1" s="187" t="s">
        <v>280</v>
      </c>
      <c r="H1" s="188"/>
      <c r="I1" s="187"/>
      <c r="J1" s="187"/>
      <c r="K1" s="187"/>
      <c r="L1" s="187"/>
      <c r="M1" s="190"/>
      <c r="N1" s="191"/>
      <c r="O1" s="192"/>
      <c r="P1" s="188"/>
      <c r="Q1" s="188"/>
      <c r="R1" s="190"/>
      <c r="S1" s="190"/>
    </row>
    <row r="2" spans="1:19" s="193" customFormat="1" ht="11.25">
      <c r="A2" s="187"/>
      <c r="B2" s="187"/>
      <c r="C2" s="188"/>
      <c r="D2" s="189"/>
      <c r="E2" s="187"/>
      <c r="F2" s="187"/>
      <c r="G2" s="187"/>
      <c r="H2" s="188"/>
      <c r="I2" s="187"/>
      <c r="J2" s="187"/>
      <c r="K2" s="187"/>
      <c r="L2" s="187"/>
      <c r="M2" s="190"/>
      <c r="N2" s="191"/>
      <c r="O2" s="192"/>
      <c r="P2" s="188"/>
      <c r="Q2" s="188"/>
      <c r="R2" s="190"/>
      <c r="S2" s="190"/>
    </row>
    <row r="3" spans="1:19" s="193" customFormat="1" ht="11.25">
      <c r="A3" s="187"/>
      <c r="B3" s="187"/>
      <c r="C3" s="188"/>
      <c r="D3" s="189"/>
      <c r="E3" s="187"/>
      <c r="F3" s="187"/>
      <c r="G3" s="187"/>
      <c r="H3" s="188"/>
      <c r="I3" s="189"/>
      <c r="J3" s="189"/>
      <c r="K3" s="189"/>
      <c r="L3" s="189"/>
      <c r="M3" s="190"/>
      <c r="N3" s="191"/>
      <c r="O3" s="192"/>
      <c r="P3" s="188"/>
      <c r="Q3" s="188"/>
      <c r="R3" s="190"/>
      <c r="S3" s="190"/>
    </row>
    <row r="4" spans="1:19" s="193" customFormat="1" ht="11.25">
      <c r="A4" s="187"/>
      <c r="B4" s="187"/>
      <c r="C4" s="188"/>
      <c r="D4" s="189"/>
      <c r="E4" s="187"/>
      <c r="F4" s="187"/>
      <c r="G4" s="187"/>
      <c r="H4" s="188"/>
      <c r="I4" s="189"/>
      <c r="J4" s="189"/>
      <c r="K4" s="189"/>
      <c r="L4" s="189"/>
      <c r="M4" s="190"/>
      <c r="N4" s="191"/>
      <c r="O4" s="192"/>
      <c r="P4" s="188"/>
      <c r="Q4" s="188"/>
      <c r="R4" s="190"/>
      <c r="S4" s="190"/>
    </row>
    <row r="5" spans="1:19" s="193" customFormat="1" ht="6.75" customHeight="1" thickBot="1">
      <c r="A5" s="187"/>
      <c r="B5" s="187"/>
      <c r="C5" s="187"/>
      <c r="D5" s="189"/>
      <c r="E5" s="187"/>
      <c r="F5" s="187"/>
      <c r="G5" s="187"/>
      <c r="H5" s="188"/>
      <c r="I5" s="189"/>
      <c r="J5" s="189"/>
      <c r="K5" s="189"/>
      <c r="L5" s="189"/>
      <c r="M5" s="190"/>
      <c r="N5" s="187"/>
      <c r="O5" s="187"/>
      <c r="P5" s="188"/>
      <c r="Q5" s="188"/>
      <c r="R5" s="190"/>
      <c r="S5" s="190"/>
    </row>
    <row r="6" spans="1:19" s="200" customFormat="1" ht="28.5" customHeight="1">
      <c r="A6" s="194" t="s">
        <v>281</v>
      </c>
      <c r="B6" s="195" t="s">
        <v>282</v>
      </c>
      <c r="C6" s="196" t="s">
        <v>283</v>
      </c>
      <c r="D6" s="196" t="s">
        <v>284</v>
      </c>
      <c r="E6" s="196" t="s">
        <v>285</v>
      </c>
      <c r="F6" s="196" t="s">
        <v>286</v>
      </c>
      <c r="G6" s="197" t="s">
        <v>287</v>
      </c>
      <c r="H6" s="197" t="s">
        <v>288</v>
      </c>
      <c r="I6" s="196" t="s">
        <v>289</v>
      </c>
      <c r="J6" s="196" t="s">
        <v>290</v>
      </c>
      <c r="K6" s="196" t="s">
        <v>291</v>
      </c>
      <c r="L6" s="196" t="s">
        <v>292</v>
      </c>
      <c r="M6" s="198" t="s">
        <v>293</v>
      </c>
      <c r="N6" s="196" t="s">
        <v>294</v>
      </c>
      <c r="O6" s="199" t="s">
        <v>73</v>
      </c>
      <c r="P6" s="198" t="s">
        <v>295</v>
      </c>
      <c r="Q6" s="198" t="s">
        <v>296</v>
      </c>
      <c r="R6" s="198" t="s">
        <v>297</v>
      </c>
      <c r="S6" s="196" t="s">
        <v>298</v>
      </c>
    </row>
    <row r="7" spans="1:19" s="205" customFormat="1" ht="11.25">
      <c r="A7" s="201"/>
      <c r="B7" s="201"/>
      <c r="C7" s="201"/>
      <c r="D7" s="201"/>
      <c r="E7" s="202"/>
      <c r="F7" s="202"/>
      <c r="G7" s="203"/>
      <c r="H7" s="203"/>
      <c r="I7" s="201"/>
      <c r="J7" s="201"/>
      <c r="K7" s="201"/>
      <c r="L7" s="201"/>
      <c r="M7" s="201"/>
      <c r="N7" s="201"/>
      <c r="O7" s="202"/>
      <c r="P7" s="204"/>
      <c r="Q7" s="204"/>
      <c r="R7" s="202"/>
      <c r="S7" s="201"/>
    </row>
    <row r="8" spans="1:19" s="193" customFormat="1" ht="11.25">
      <c r="A8" s="206"/>
      <c r="B8" s="201"/>
      <c r="C8" s="201"/>
      <c r="D8" s="201"/>
      <c r="E8" s="202"/>
      <c r="F8" s="202"/>
      <c r="G8" s="203"/>
      <c r="H8" s="203"/>
      <c r="I8" s="201"/>
      <c r="J8" s="201"/>
      <c r="K8" s="201"/>
      <c r="L8" s="201"/>
      <c r="M8" s="202"/>
      <c r="N8" s="201"/>
      <c r="O8" s="202"/>
      <c r="P8" s="204"/>
      <c r="Q8" s="204"/>
      <c r="R8" s="202"/>
      <c r="S8" s="201"/>
    </row>
    <row r="9" spans="1:19" s="193" customFormat="1" ht="11.25">
      <c r="A9" s="206"/>
      <c r="B9" s="201"/>
      <c r="C9" s="201"/>
      <c r="D9" s="201"/>
      <c r="E9" s="201"/>
      <c r="F9" s="201"/>
      <c r="G9" s="203"/>
      <c r="H9" s="203"/>
      <c r="I9" s="201"/>
      <c r="J9" s="201"/>
      <c r="K9" s="201"/>
      <c r="L9" s="201"/>
      <c r="M9" s="202"/>
      <c r="N9" s="201"/>
      <c r="O9" s="202"/>
      <c r="P9" s="204"/>
      <c r="Q9" s="204"/>
      <c r="R9" s="202"/>
      <c r="S9" s="201"/>
    </row>
    <row r="10" spans="1:19" s="193" customFormat="1" ht="11.25">
      <c r="A10" s="206"/>
      <c r="B10" s="201"/>
      <c r="C10" s="201"/>
      <c r="D10" s="201"/>
      <c r="E10" s="201"/>
      <c r="F10" s="201"/>
      <c r="G10" s="203"/>
      <c r="H10" s="203"/>
      <c r="I10" s="201"/>
      <c r="J10" s="201"/>
      <c r="K10" s="201"/>
      <c r="L10" s="201"/>
      <c r="M10" s="202"/>
      <c r="N10" s="201"/>
      <c r="O10" s="202"/>
      <c r="P10" s="204"/>
      <c r="Q10" s="204"/>
      <c r="R10" s="202"/>
      <c r="S10" s="201"/>
    </row>
    <row r="11" spans="1:19" s="193" customFormat="1" ht="11.25">
      <c r="A11" s="206"/>
      <c r="B11" s="206"/>
      <c r="C11" s="201"/>
      <c r="D11" s="201"/>
      <c r="E11" s="201"/>
      <c r="F11" s="201"/>
      <c r="G11" s="203"/>
      <c r="H11" s="203"/>
      <c r="I11" s="201"/>
      <c r="J11" s="201"/>
      <c r="K11" s="201"/>
      <c r="L11" s="201"/>
      <c r="M11" s="202"/>
      <c r="N11" s="201"/>
      <c r="O11" s="202"/>
      <c r="P11" s="204"/>
      <c r="Q11" s="204"/>
      <c r="R11" s="202"/>
      <c r="S11" s="201"/>
    </row>
    <row r="12" spans="1:19" s="193" customFormat="1" ht="11.25">
      <c r="A12" s="206"/>
      <c r="B12" s="201"/>
      <c r="C12" s="201"/>
      <c r="D12" s="201"/>
      <c r="E12" s="202"/>
      <c r="F12" s="202"/>
      <c r="G12" s="203"/>
      <c r="H12" s="203"/>
      <c r="I12" s="201"/>
      <c r="J12" s="201"/>
      <c r="K12" s="201"/>
      <c r="L12" s="201"/>
      <c r="M12" s="202"/>
      <c r="N12" s="201"/>
      <c r="O12" s="202"/>
      <c r="P12" s="204"/>
      <c r="Q12" s="204"/>
      <c r="R12" s="202"/>
      <c r="S12" s="201"/>
    </row>
    <row r="13" spans="1:19" s="193" customFormat="1" ht="11.25">
      <c r="A13" s="206"/>
      <c r="B13" s="201"/>
      <c r="C13" s="201"/>
      <c r="D13" s="201"/>
      <c r="E13" s="201"/>
      <c r="F13" s="201"/>
      <c r="G13" s="203"/>
      <c r="H13" s="203"/>
      <c r="I13" s="201"/>
      <c r="J13" s="201"/>
      <c r="K13" s="201"/>
      <c r="L13" s="201"/>
      <c r="M13" s="202"/>
      <c r="N13" s="201"/>
      <c r="O13" s="202"/>
      <c r="P13" s="204"/>
      <c r="Q13" s="204"/>
      <c r="R13" s="202"/>
      <c r="S13" s="201"/>
    </row>
    <row r="14" spans="1:19" s="193" customFormat="1" ht="11.25">
      <c r="A14" s="206"/>
      <c r="B14" s="201"/>
      <c r="C14" s="201"/>
      <c r="D14" s="201"/>
      <c r="E14" s="201"/>
      <c r="F14" s="201"/>
      <c r="G14" s="203"/>
      <c r="H14" s="203"/>
      <c r="I14" s="201"/>
      <c r="J14" s="201"/>
      <c r="K14" s="201"/>
      <c r="L14" s="201"/>
      <c r="M14" s="202"/>
      <c r="N14" s="201"/>
      <c r="O14" s="202"/>
      <c r="P14" s="204"/>
      <c r="Q14" s="204"/>
      <c r="R14" s="202"/>
      <c r="S14" s="201"/>
    </row>
    <row r="15" spans="1:19" s="193" customFormat="1" ht="11.25">
      <c r="A15" s="206"/>
      <c r="B15" s="201"/>
      <c r="C15" s="201"/>
      <c r="D15" s="201"/>
      <c r="E15" s="201"/>
      <c r="F15" s="201"/>
      <c r="G15" s="203"/>
      <c r="H15" s="203"/>
      <c r="I15" s="201"/>
      <c r="J15" s="201"/>
      <c r="K15" s="201"/>
      <c r="L15" s="201"/>
      <c r="M15" s="202"/>
      <c r="N15" s="201"/>
      <c r="O15" s="202"/>
      <c r="P15" s="204"/>
      <c r="Q15" s="204"/>
      <c r="R15" s="202"/>
      <c r="S15" s="201"/>
    </row>
    <row r="16" spans="1:19" s="193" customFormat="1" ht="11.25">
      <c r="A16" s="206"/>
      <c r="B16" s="201"/>
      <c r="C16" s="201"/>
      <c r="D16" s="201"/>
      <c r="E16" s="201"/>
      <c r="F16" s="201"/>
      <c r="G16" s="203"/>
      <c r="H16" s="203"/>
      <c r="I16" s="201"/>
      <c r="J16" s="201"/>
      <c r="K16" s="201"/>
      <c r="L16" s="201"/>
      <c r="M16" s="202"/>
      <c r="N16" s="201"/>
      <c r="O16" s="202"/>
      <c r="P16" s="204"/>
      <c r="Q16" s="204"/>
      <c r="R16" s="202"/>
      <c r="S16" s="201"/>
    </row>
    <row r="17" spans="1:19" s="193" customFormat="1" ht="11.25">
      <c r="A17" s="206"/>
      <c r="B17" s="201"/>
      <c r="C17" s="201"/>
      <c r="D17" s="201"/>
      <c r="E17" s="201"/>
      <c r="F17" s="201"/>
      <c r="G17" s="203"/>
      <c r="H17" s="203"/>
      <c r="I17" s="201"/>
      <c r="J17" s="201"/>
      <c r="K17" s="201"/>
      <c r="L17" s="201"/>
      <c r="M17" s="202"/>
      <c r="N17" s="201"/>
      <c r="O17" s="202"/>
      <c r="P17" s="204"/>
      <c r="Q17" s="204"/>
      <c r="R17" s="202"/>
      <c r="S17" s="201"/>
    </row>
    <row r="18" spans="1:19" s="193" customFormat="1" ht="11.25">
      <c r="A18" s="206"/>
      <c r="B18" s="201"/>
      <c r="C18" s="201"/>
      <c r="D18" s="201"/>
      <c r="E18" s="201"/>
      <c r="F18" s="201"/>
      <c r="G18" s="203"/>
      <c r="H18" s="203"/>
      <c r="I18" s="201"/>
      <c r="J18" s="201"/>
      <c r="K18" s="201"/>
      <c r="L18" s="201"/>
      <c r="M18" s="202"/>
      <c r="N18" s="201"/>
      <c r="O18" s="202"/>
      <c r="P18" s="204"/>
      <c r="Q18" s="204"/>
      <c r="R18" s="202"/>
      <c r="S18" s="201"/>
    </row>
    <row r="19" spans="1:19" s="193" customFormat="1" ht="11.25">
      <c r="A19" s="206"/>
      <c r="B19" s="201"/>
      <c r="C19" s="201"/>
      <c r="D19" s="201"/>
      <c r="E19" s="201"/>
      <c r="F19" s="201"/>
      <c r="G19" s="203"/>
      <c r="H19" s="203"/>
      <c r="I19" s="201"/>
      <c r="J19" s="201"/>
      <c r="K19" s="201"/>
      <c r="L19" s="201"/>
      <c r="M19" s="202"/>
      <c r="N19" s="201"/>
      <c r="O19" s="202"/>
      <c r="P19" s="204"/>
      <c r="Q19" s="204"/>
      <c r="R19" s="202"/>
      <c r="S19" s="201"/>
    </row>
    <row r="20" spans="1:19" s="209" customFormat="1" ht="11.25">
      <c r="A20" s="206"/>
      <c r="B20" s="201"/>
      <c r="C20" s="201"/>
      <c r="D20" s="201"/>
      <c r="E20" s="201"/>
      <c r="F20" s="201"/>
      <c r="G20" s="207"/>
      <c r="H20" s="207"/>
      <c r="I20" s="201"/>
      <c r="J20" s="201"/>
      <c r="K20" s="201"/>
      <c r="L20" s="201"/>
      <c r="M20" s="201"/>
      <c r="N20" s="201"/>
      <c r="O20" s="201"/>
      <c r="P20" s="208"/>
      <c r="Q20" s="208"/>
      <c r="R20" s="202"/>
      <c r="S20" s="201"/>
    </row>
  </sheetData>
  <pageMargins left="0" right="0" top="1.4" bottom="0.5" header="0.5" footer="0.25"/>
  <pageSetup paperSize="17" orientation="landscape" r:id="rId1"/>
  <headerFooter alignWithMargins="0">
    <oddFooter>&amp;L_x000D_&amp;1#&amp;"Aptos"&amp;12&amp;K000000 Confidential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74F22E"/>
    <pageSetUpPr fitToPage="1"/>
  </sheetPr>
  <dimension ref="A1:S20"/>
  <sheetViews>
    <sheetView zoomScale="95" zoomScaleNormal="95" zoomScaleSheetLayoutView="100" workbookViewId="0">
      <selection activeCell="M12" sqref="M12"/>
    </sheetView>
  </sheetViews>
  <sheetFormatPr defaultColWidth="9.140625" defaultRowHeight="19.5"/>
  <cols>
    <col min="1" max="1" width="5.85546875" style="210" customWidth="1"/>
    <col min="2" max="2" width="10.28515625" style="210" customWidth="1"/>
    <col min="3" max="3" width="4.5703125" style="210" customWidth="1"/>
    <col min="4" max="4" width="19.5703125" style="211" customWidth="1"/>
    <col min="5" max="5" width="12" style="212" customWidth="1"/>
    <col min="6" max="6" width="10.42578125" style="212" customWidth="1"/>
    <col min="7" max="7" width="11" style="210" customWidth="1"/>
    <col min="8" max="8" width="10.7109375" style="210" customWidth="1"/>
    <col min="9" max="9" width="13.28515625" style="211" customWidth="1"/>
    <col min="10" max="10" width="8.28515625" style="211" customWidth="1"/>
    <col min="11" max="11" width="7.85546875" style="211" customWidth="1"/>
    <col min="12" max="12" width="3.5703125" style="211" customWidth="1"/>
    <col min="13" max="13" width="5.5703125" style="210" customWidth="1"/>
    <col min="14" max="14" width="13.7109375" style="210" customWidth="1"/>
    <col min="15" max="15" width="9.28515625" style="210" customWidth="1"/>
    <col min="16" max="16" width="8.42578125" style="210" customWidth="1"/>
    <col min="17" max="17" width="11" style="210" customWidth="1"/>
    <col min="18" max="18" width="11.140625" style="210" customWidth="1"/>
    <col min="19" max="19" width="13.5703125" style="210" customWidth="1"/>
    <col min="20" max="16384" width="9.140625" style="210"/>
  </cols>
  <sheetData>
    <row r="1" spans="1:19" s="193" customFormat="1" ht="11.25">
      <c r="A1" s="187" t="s">
        <v>279</v>
      </c>
      <c r="B1" s="187"/>
      <c r="C1" s="188" t="s">
        <v>299</v>
      </c>
      <c r="D1" s="189"/>
      <c r="E1" s="187"/>
      <c r="F1" s="187"/>
      <c r="G1" s="187" t="s">
        <v>280</v>
      </c>
      <c r="H1" s="188" t="s">
        <v>300</v>
      </c>
      <c r="I1" s="187"/>
      <c r="J1" s="187"/>
      <c r="K1" s="187"/>
      <c r="L1" s="187"/>
      <c r="M1" s="190"/>
      <c r="N1" s="191"/>
      <c r="O1" s="192"/>
      <c r="P1" s="188"/>
      <c r="Q1" s="188"/>
      <c r="R1" s="190"/>
      <c r="S1" s="190"/>
    </row>
    <row r="2" spans="1:19" s="193" customFormat="1" ht="11.25">
      <c r="A2" s="187"/>
      <c r="B2" s="187"/>
      <c r="C2" s="188"/>
      <c r="D2" s="189"/>
      <c r="E2" s="187"/>
      <c r="F2" s="187"/>
      <c r="G2" s="187"/>
      <c r="H2" s="188" t="s">
        <v>301</v>
      </c>
      <c r="I2" s="187"/>
      <c r="J2" s="187"/>
      <c r="K2" s="187"/>
      <c r="L2" s="187"/>
      <c r="M2" s="190"/>
      <c r="N2" s="191"/>
      <c r="O2" s="192"/>
      <c r="P2" s="188"/>
      <c r="Q2" s="188"/>
      <c r="R2" s="190"/>
      <c r="S2" s="190"/>
    </row>
    <row r="3" spans="1:19" s="193" customFormat="1" ht="11.25">
      <c r="A3" s="187"/>
      <c r="B3" s="187"/>
      <c r="C3" s="188"/>
      <c r="D3" s="189"/>
      <c r="E3" s="187"/>
      <c r="F3" s="187"/>
      <c r="G3" s="187"/>
      <c r="H3" s="188" t="s">
        <v>302</v>
      </c>
      <c r="I3" s="189"/>
      <c r="J3" s="189"/>
      <c r="K3" s="189"/>
      <c r="L3" s="189"/>
      <c r="M3" s="190"/>
      <c r="N3" s="191"/>
      <c r="O3" s="192"/>
      <c r="P3" s="188"/>
      <c r="Q3" s="188"/>
      <c r="R3" s="190"/>
      <c r="S3" s="190"/>
    </row>
    <row r="4" spans="1:19" s="193" customFormat="1" ht="11.25">
      <c r="A4" s="187"/>
      <c r="B4" s="187"/>
      <c r="C4" s="188"/>
      <c r="D4" s="189"/>
      <c r="E4" s="187"/>
      <c r="F4" s="187"/>
      <c r="G4" s="187"/>
      <c r="H4" s="188" t="s">
        <v>303</v>
      </c>
      <c r="I4" s="189"/>
      <c r="J4" s="189"/>
      <c r="K4" s="189"/>
      <c r="L4" s="189"/>
      <c r="M4" s="190"/>
      <c r="N4" s="191"/>
      <c r="O4" s="192"/>
      <c r="P4" s="188"/>
      <c r="Q4" s="188"/>
      <c r="R4" s="190"/>
      <c r="S4" s="190"/>
    </row>
    <row r="5" spans="1:19" s="193" customFormat="1" ht="6.75" customHeight="1" thickBot="1">
      <c r="A5" s="187"/>
      <c r="B5" s="187"/>
      <c r="C5" s="187"/>
      <c r="D5" s="189"/>
      <c r="E5" s="187"/>
      <c r="F5" s="187"/>
      <c r="G5" s="187"/>
      <c r="H5" s="188"/>
      <c r="I5" s="189"/>
      <c r="J5" s="189"/>
      <c r="K5" s="189"/>
      <c r="L5" s="189"/>
      <c r="M5" s="190"/>
      <c r="N5" s="187"/>
      <c r="O5" s="187"/>
      <c r="P5" s="188"/>
      <c r="Q5" s="188"/>
      <c r="R5" s="190"/>
      <c r="S5" s="190"/>
    </row>
    <row r="6" spans="1:19" s="200" customFormat="1" ht="28.5" customHeight="1">
      <c r="A6" s="194" t="s">
        <v>281</v>
      </c>
      <c r="B6" s="195" t="s">
        <v>282</v>
      </c>
      <c r="C6" s="196" t="s">
        <v>283</v>
      </c>
      <c r="D6" s="196" t="s">
        <v>284</v>
      </c>
      <c r="E6" s="196" t="s">
        <v>285</v>
      </c>
      <c r="F6" s="196" t="s">
        <v>286</v>
      </c>
      <c r="G6" s="197" t="s">
        <v>287</v>
      </c>
      <c r="H6" s="197" t="s">
        <v>288</v>
      </c>
      <c r="I6" s="196" t="s">
        <v>289</v>
      </c>
      <c r="J6" s="196" t="s">
        <v>290</v>
      </c>
      <c r="K6" s="196" t="s">
        <v>291</v>
      </c>
      <c r="L6" s="196" t="s">
        <v>292</v>
      </c>
      <c r="M6" s="198" t="s">
        <v>293</v>
      </c>
      <c r="N6" s="196" t="s">
        <v>294</v>
      </c>
      <c r="O6" s="199" t="s">
        <v>73</v>
      </c>
      <c r="P6" s="198" t="s">
        <v>295</v>
      </c>
      <c r="Q6" s="198" t="s">
        <v>296</v>
      </c>
      <c r="R6" s="198" t="s">
        <v>297</v>
      </c>
      <c r="S6" s="196" t="s">
        <v>298</v>
      </c>
    </row>
    <row r="7" spans="1:19" s="205" customFormat="1" ht="33.75">
      <c r="A7" s="201">
        <v>1</v>
      </c>
      <c r="B7" s="201" t="s">
        <v>304</v>
      </c>
      <c r="C7" s="201">
        <v>1</v>
      </c>
      <c r="D7" s="201" t="s">
        <v>305</v>
      </c>
      <c r="E7" s="202">
        <v>8548249900</v>
      </c>
      <c r="F7" s="202">
        <v>85482499</v>
      </c>
      <c r="G7" s="203" t="s">
        <v>306</v>
      </c>
      <c r="H7" s="203"/>
      <c r="I7" s="201" t="s">
        <v>307</v>
      </c>
      <c r="J7" s="201" t="s">
        <v>308</v>
      </c>
      <c r="K7" s="201">
        <v>124567</v>
      </c>
      <c r="L7" s="201"/>
      <c r="M7" s="201"/>
      <c r="N7" s="201">
        <v>4200</v>
      </c>
      <c r="O7" s="202" t="s">
        <v>309</v>
      </c>
      <c r="P7" s="208" t="s">
        <v>310</v>
      </c>
      <c r="Q7" s="204" t="s">
        <v>311</v>
      </c>
      <c r="R7" s="201" t="s">
        <v>312</v>
      </c>
      <c r="S7" s="201">
        <v>5312</v>
      </c>
    </row>
    <row r="8" spans="1:19" s="193" customFormat="1" ht="33.75">
      <c r="A8" s="206" t="s">
        <v>252</v>
      </c>
      <c r="B8" s="201">
        <v>4</v>
      </c>
      <c r="C8" s="201">
        <v>1</v>
      </c>
      <c r="D8" s="201" t="s">
        <v>313</v>
      </c>
      <c r="E8" s="202">
        <v>8708990000</v>
      </c>
      <c r="F8" s="202">
        <v>87089900</v>
      </c>
      <c r="G8" s="203" t="s">
        <v>306</v>
      </c>
      <c r="H8" s="203"/>
      <c r="I8" s="201" t="s">
        <v>307</v>
      </c>
      <c r="J8" s="201" t="s">
        <v>314</v>
      </c>
      <c r="K8" s="201"/>
      <c r="L8" s="201"/>
      <c r="M8" s="202"/>
      <c r="N8" s="201">
        <v>300</v>
      </c>
      <c r="O8" s="202" t="s">
        <v>315</v>
      </c>
      <c r="P8" s="208" t="s">
        <v>310</v>
      </c>
      <c r="Q8" s="204" t="s">
        <v>311</v>
      </c>
      <c r="R8" s="201" t="s">
        <v>312</v>
      </c>
      <c r="S8" s="201">
        <v>5312</v>
      </c>
    </row>
    <row r="9" spans="1:19" s="193" customFormat="1" ht="33.75">
      <c r="A9" s="206" t="s">
        <v>258</v>
      </c>
      <c r="B9" s="201">
        <v>5</v>
      </c>
      <c r="C9" s="201">
        <v>1</v>
      </c>
      <c r="D9" s="201" t="s">
        <v>316</v>
      </c>
      <c r="E9" s="201">
        <v>8737250099</v>
      </c>
      <c r="F9" s="201">
        <v>87372501</v>
      </c>
      <c r="G9" s="203" t="s">
        <v>306</v>
      </c>
      <c r="H9" s="203"/>
      <c r="I9" s="201" t="s">
        <v>307</v>
      </c>
      <c r="J9" s="201"/>
      <c r="K9" s="201"/>
      <c r="L9" s="201"/>
      <c r="M9" s="202"/>
      <c r="N9" s="201">
        <v>45</v>
      </c>
      <c r="O9" s="202" t="s">
        <v>317</v>
      </c>
      <c r="P9" s="208" t="s">
        <v>310</v>
      </c>
      <c r="Q9" s="204" t="s">
        <v>311</v>
      </c>
      <c r="R9" s="201" t="s">
        <v>312</v>
      </c>
      <c r="S9" s="201">
        <v>5312</v>
      </c>
    </row>
    <row r="10" spans="1:19" s="193" customFormat="1" ht="33.75">
      <c r="A10" s="206" t="s">
        <v>262</v>
      </c>
      <c r="B10" s="201">
        <v>6</v>
      </c>
      <c r="C10" s="201">
        <v>1</v>
      </c>
      <c r="D10" s="201" t="s">
        <v>318</v>
      </c>
      <c r="E10" s="201">
        <v>8337250000</v>
      </c>
      <c r="F10" s="201">
        <v>83372501</v>
      </c>
      <c r="G10" s="203" t="s">
        <v>306</v>
      </c>
      <c r="H10" s="203"/>
      <c r="I10" s="201" t="s">
        <v>307</v>
      </c>
      <c r="J10" s="201">
        <v>5678</v>
      </c>
      <c r="K10" s="201" t="s">
        <v>319</v>
      </c>
      <c r="L10" s="201"/>
      <c r="M10" s="202"/>
      <c r="N10" s="201">
        <v>14</v>
      </c>
      <c r="O10" s="202" t="s">
        <v>317</v>
      </c>
      <c r="P10" s="208" t="s">
        <v>310</v>
      </c>
      <c r="Q10" s="204" t="s">
        <v>311</v>
      </c>
      <c r="R10" s="201" t="s">
        <v>312</v>
      </c>
      <c r="S10" s="201">
        <v>5312</v>
      </c>
    </row>
    <row r="11" spans="1:19" s="193" customFormat="1" ht="33.75">
      <c r="A11" s="206" t="s">
        <v>265</v>
      </c>
      <c r="B11" s="206" t="s">
        <v>320</v>
      </c>
      <c r="C11" s="201">
        <v>1</v>
      </c>
      <c r="D11" s="201" t="s">
        <v>321</v>
      </c>
      <c r="E11" s="201">
        <v>7819989999</v>
      </c>
      <c r="F11" s="201">
        <v>78199899</v>
      </c>
      <c r="G11" s="203" t="s">
        <v>306</v>
      </c>
      <c r="H11" s="203"/>
      <c r="I11" s="201" t="s">
        <v>307</v>
      </c>
      <c r="J11" s="201"/>
      <c r="K11" s="201">
        <v>1456</v>
      </c>
      <c r="L11" s="201"/>
      <c r="M11" s="202"/>
      <c r="N11" s="201">
        <v>145</v>
      </c>
      <c r="O11" s="202" t="s">
        <v>322</v>
      </c>
      <c r="P11" s="208" t="s">
        <v>310</v>
      </c>
      <c r="Q11" s="204" t="s">
        <v>311</v>
      </c>
      <c r="R11" s="201" t="s">
        <v>312</v>
      </c>
      <c r="S11" s="201">
        <v>5312</v>
      </c>
    </row>
    <row r="12" spans="1:19" s="193" customFormat="1" ht="33.75">
      <c r="A12" s="206" t="s">
        <v>323</v>
      </c>
      <c r="B12" s="201">
        <v>9</v>
      </c>
      <c r="C12" s="201">
        <v>1</v>
      </c>
      <c r="D12" s="201" t="s">
        <v>324</v>
      </c>
      <c r="E12" s="202">
        <v>8708800000</v>
      </c>
      <c r="F12" s="202">
        <v>87088012</v>
      </c>
      <c r="G12" s="203" t="s">
        <v>306</v>
      </c>
      <c r="H12" s="203"/>
      <c r="I12" s="201" t="s">
        <v>307</v>
      </c>
      <c r="J12" s="201" t="s">
        <v>325</v>
      </c>
      <c r="K12" s="201"/>
      <c r="L12" s="201"/>
      <c r="M12" s="202"/>
      <c r="N12" s="201">
        <v>340</v>
      </c>
      <c r="O12" s="202" t="s">
        <v>317</v>
      </c>
      <c r="P12" s="208" t="s">
        <v>310</v>
      </c>
      <c r="Q12" s="204" t="s">
        <v>311</v>
      </c>
      <c r="R12" s="201" t="s">
        <v>312</v>
      </c>
      <c r="S12" s="201">
        <v>5312</v>
      </c>
    </row>
    <row r="13" spans="1:19" s="193" customFormat="1" ht="45">
      <c r="A13" s="206" t="s">
        <v>326</v>
      </c>
      <c r="B13" s="201">
        <v>9</v>
      </c>
      <c r="C13" s="201">
        <v>1</v>
      </c>
      <c r="D13" s="201" t="s">
        <v>327</v>
      </c>
      <c r="E13" s="201">
        <v>8123239999</v>
      </c>
      <c r="F13" s="201">
        <v>81232399</v>
      </c>
      <c r="G13" s="203" t="s">
        <v>306</v>
      </c>
      <c r="H13" s="203"/>
      <c r="I13" s="201" t="s">
        <v>307</v>
      </c>
      <c r="J13" s="201" t="s">
        <v>328</v>
      </c>
      <c r="K13" s="201">
        <v>456</v>
      </c>
      <c r="L13" s="201"/>
      <c r="M13" s="202"/>
      <c r="N13" s="201">
        <v>115</v>
      </c>
      <c r="O13" s="202" t="s">
        <v>317</v>
      </c>
      <c r="P13" s="208" t="s">
        <v>310</v>
      </c>
      <c r="Q13" s="204" t="s">
        <v>311</v>
      </c>
      <c r="R13" s="201" t="s">
        <v>312</v>
      </c>
      <c r="S13" s="201">
        <v>5312</v>
      </c>
    </row>
    <row r="14" spans="1:19" s="193" customFormat="1" ht="33.75">
      <c r="A14" s="206" t="s">
        <v>329</v>
      </c>
      <c r="B14" s="201">
        <v>10</v>
      </c>
      <c r="C14" s="201">
        <v>1</v>
      </c>
      <c r="D14" s="201" t="s">
        <v>330</v>
      </c>
      <c r="E14" s="201">
        <v>8912345600</v>
      </c>
      <c r="F14" s="201">
        <v>89123406</v>
      </c>
      <c r="G14" s="203" t="s">
        <v>306</v>
      </c>
      <c r="H14" s="203"/>
      <c r="I14" s="201" t="s">
        <v>307</v>
      </c>
      <c r="J14" s="201"/>
      <c r="K14" s="201"/>
      <c r="L14" s="201"/>
      <c r="M14" s="202"/>
      <c r="N14" s="201">
        <v>2400</v>
      </c>
      <c r="O14" s="202" t="s">
        <v>331</v>
      </c>
      <c r="P14" s="208" t="s">
        <v>310</v>
      </c>
      <c r="Q14" s="204" t="s">
        <v>311</v>
      </c>
      <c r="R14" s="201" t="s">
        <v>312</v>
      </c>
      <c r="S14" s="201">
        <v>5312</v>
      </c>
    </row>
    <row r="15" spans="1:19" s="193" customFormat="1" ht="33.75">
      <c r="A15" s="206" t="s">
        <v>332</v>
      </c>
      <c r="B15" s="201">
        <v>11</v>
      </c>
      <c r="C15" s="201">
        <v>1</v>
      </c>
      <c r="D15" s="201" t="s">
        <v>333</v>
      </c>
      <c r="E15" s="201">
        <v>8737250099</v>
      </c>
      <c r="F15" s="201">
        <v>87372501</v>
      </c>
      <c r="G15" s="203" t="s">
        <v>306</v>
      </c>
      <c r="H15" s="203"/>
      <c r="I15" s="201" t="s">
        <v>307</v>
      </c>
      <c r="J15" s="201" t="s">
        <v>334</v>
      </c>
      <c r="K15" s="201">
        <v>9090</v>
      </c>
      <c r="L15" s="201"/>
      <c r="M15" s="202"/>
      <c r="N15" s="201">
        <v>56</v>
      </c>
      <c r="O15" s="202" t="s">
        <v>331</v>
      </c>
      <c r="P15" s="208" t="s">
        <v>310</v>
      </c>
      <c r="Q15" s="204" t="s">
        <v>311</v>
      </c>
      <c r="R15" s="201" t="s">
        <v>312</v>
      </c>
      <c r="S15" s="201">
        <v>5312</v>
      </c>
    </row>
    <row r="16" spans="1:19" s="193" customFormat="1" ht="33.75">
      <c r="A16" s="206" t="s">
        <v>335</v>
      </c>
      <c r="B16" s="201">
        <v>11</v>
      </c>
      <c r="C16" s="201">
        <v>1</v>
      </c>
      <c r="D16" s="201" t="s">
        <v>336</v>
      </c>
      <c r="E16" s="201">
        <v>8123239999</v>
      </c>
      <c r="F16" s="201">
        <v>81232399</v>
      </c>
      <c r="G16" s="203" t="s">
        <v>306</v>
      </c>
      <c r="H16" s="203"/>
      <c r="I16" s="201" t="s">
        <v>307</v>
      </c>
      <c r="J16" s="201"/>
      <c r="K16" s="201"/>
      <c r="L16" s="201"/>
      <c r="M16" s="202"/>
      <c r="N16" s="201">
        <v>67</v>
      </c>
      <c r="O16" s="202" t="s">
        <v>331</v>
      </c>
      <c r="P16" s="208" t="s">
        <v>310</v>
      </c>
      <c r="Q16" s="204" t="s">
        <v>311</v>
      </c>
      <c r="R16" s="201" t="s">
        <v>312</v>
      </c>
      <c r="S16" s="201">
        <v>5312</v>
      </c>
    </row>
    <row r="17" spans="1:19" s="193" customFormat="1" ht="33.75">
      <c r="A17" s="206" t="s">
        <v>337</v>
      </c>
      <c r="B17" s="201">
        <v>11</v>
      </c>
      <c r="C17" s="201">
        <v>1</v>
      </c>
      <c r="D17" s="201" t="s">
        <v>338</v>
      </c>
      <c r="E17" s="201">
        <v>8912345800</v>
      </c>
      <c r="F17" s="201">
        <v>89123408</v>
      </c>
      <c r="G17" s="203" t="s">
        <v>306</v>
      </c>
      <c r="H17" s="203"/>
      <c r="I17" s="201" t="s">
        <v>307</v>
      </c>
      <c r="J17" s="201"/>
      <c r="K17" s="201">
        <v>4567</v>
      </c>
      <c r="L17" s="201"/>
      <c r="M17" s="202"/>
      <c r="N17" s="201">
        <v>145</v>
      </c>
      <c r="O17" s="202" t="s">
        <v>331</v>
      </c>
      <c r="P17" s="208" t="s">
        <v>310</v>
      </c>
      <c r="Q17" s="204" t="s">
        <v>311</v>
      </c>
      <c r="R17" s="201" t="s">
        <v>312</v>
      </c>
      <c r="S17" s="201">
        <v>5312</v>
      </c>
    </row>
    <row r="18" spans="1:19" s="193" customFormat="1" ht="33.75">
      <c r="A18" s="206" t="s">
        <v>339</v>
      </c>
      <c r="B18" s="201">
        <v>12</v>
      </c>
      <c r="C18" s="201">
        <v>2</v>
      </c>
      <c r="D18" s="201" t="s">
        <v>340</v>
      </c>
      <c r="E18" s="201">
        <v>8412909999</v>
      </c>
      <c r="F18" s="201">
        <v>84129099</v>
      </c>
      <c r="G18" s="203" t="s">
        <v>306</v>
      </c>
      <c r="H18" s="203"/>
      <c r="I18" s="201" t="s">
        <v>307</v>
      </c>
      <c r="J18" s="201"/>
      <c r="K18" s="201"/>
      <c r="L18" s="201"/>
      <c r="M18" s="202"/>
      <c r="N18" s="201">
        <v>114</v>
      </c>
      <c r="O18" s="202" t="s">
        <v>309</v>
      </c>
      <c r="P18" s="208" t="s">
        <v>310</v>
      </c>
      <c r="Q18" s="204" t="s">
        <v>311</v>
      </c>
      <c r="R18" s="201" t="s">
        <v>312</v>
      </c>
      <c r="S18" s="201">
        <v>5312</v>
      </c>
    </row>
    <row r="19" spans="1:19" s="193" customFormat="1" ht="33.75">
      <c r="A19" s="206" t="s">
        <v>341</v>
      </c>
      <c r="B19" s="201">
        <v>12</v>
      </c>
      <c r="C19" s="201">
        <v>2</v>
      </c>
      <c r="D19" s="201" t="s">
        <v>342</v>
      </c>
      <c r="E19" s="201">
        <v>8412909999</v>
      </c>
      <c r="F19" s="201">
        <v>84129099</v>
      </c>
      <c r="G19" s="203" t="s">
        <v>306</v>
      </c>
      <c r="H19" s="203"/>
      <c r="I19" s="201" t="s">
        <v>307</v>
      </c>
      <c r="J19" s="201"/>
      <c r="K19" s="201"/>
      <c r="L19" s="201"/>
      <c r="M19" s="202"/>
      <c r="N19" s="201">
        <v>115</v>
      </c>
      <c r="O19" s="202" t="s">
        <v>309</v>
      </c>
      <c r="P19" s="208" t="s">
        <v>310</v>
      </c>
      <c r="Q19" s="204" t="s">
        <v>311</v>
      </c>
      <c r="R19" s="201" t="s">
        <v>312</v>
      </c>
      <c r="S19" s="201">
        <v>5312</v>
      </c>
    </row>
    <row r="20" spans="1:19" s="209" customFormat="1" ht="33.75">
      <c r="A20" s="206" t="s">
        <v>343</v>
      </c>
      <c r="B20" s="201">
        <v>12</v>
      </c>
      <c r="C20" s="201">
        <v>2</v>
      </c>
      <c r="D20" s="201" t="s">
        <v>344</v>
      </c>
      <c r="E20" s="201">
        <v>8411909900</v>
      </c>
      <c r="F20" s="201">
        <v>84119099</v>
      </c>
      <c r="G20" s="203" t="s">
        <v>306</v>
      </c>
      <c r="H20" s="207"/>
      <c r="I20" s="201" t="s">
        <v>307</v>
      </c>
      <c r="J20" s="201" t="s">
        <v>345</v>
      </c>
      <c r="K20" s="201"/>
      <c r="L20" s="201"/>
      <c r="M20" s="201"/>
      <c r="N20" s="201">
        <v>24</v>
      </c>
      <c r="O20" s="201" t="s">
        <v>309</v>
      </c>
      <c r="P20" s="208" t="s">
        <v>310</v>
      </c>
      <c r="Q20" s="208"/>
      <c r="R20" s="201" t="s">
        <v>312</v>
      </c>
      <c r="S20" s="201">
        <v>5312</v>
      </c>
    </row>
  </sheetData>
  <pageMargins left="0" right="0" top="1.4" bottom="0.5" header="0.5" footer="0.25"/>
  <pageSetup paperSize="17" orientation="landscape" r:id="rId1"/>
  <headerFooter alignWithMargins="0">
    <oddFooter>&amp;L_x000D_&amp;1#&amp;"Aptos"&amp;12&amp;K000000 Confidential</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O60"/>
  <sheetViews>
    <sheetView zoomScaleNormal="100" zoomScaleSheetLayoutView="100" workbookViewId="0">
      <selection activeCell="F32" sqref="F32"/>
    </sheetView>
  </sheetViews>
  <sheetFormatPr defaultRowHeight="12.75"/>
  <cols>
    <col min="1" max="1" width="1" customWidth="1"/>
    <col min="2" max="2" width="9.85546875" bestFit="1" customWidth="1"/>
    <col min="3" max="3" width="24.5703125" customWidth="1"/>
    <col min="4" max="4" width="7.140625" bestFit="1" customWidth="1"/>
    <col min="5" max="5" width="12.140625" bestFit="1" customWidth="1"/>
    <col min="6" max="6" width="13" customWidth="1"/>
    <col min="7" max="7" width="10.28515625" customWidth="1"/>
    <col min="8" max="8" width="11.140625" bestFit="1" customWidth="1"/>
    <col min="9" max="9" width="0.5703125" customWidth="1"/>
  </cols>
  <sheetData>
    <row r="1" spans="1:15" ht="34.5" customHeight="1">
      <c r="B1" s="50"/>
      <c r="C1" s="50"/>
      <c r="D1" s="50"/>
      <c r="G1" s="27" t="s">
        <v>346</v>
      </c>
      <c r="H1" s="34">
        <f>'1-Shipping Request'!H3</f>
        <v>0</v>
      </c>
    </row>
    <row r="2" spans="1:15">
      <c r="C2" s="21"/>
      <c r="G2" s="27" t="s">
        <v>347</v>
      </c>
      <c r="H2" s="72"/>
    </row>
    <row r="3" spans="1:15">
      <c r="A3" s="57"/>
      <c r="B3" s="357" t="s">
        <v>348</v>
      </c>
      <c r="C3" s="357"/>
      <c r="D3" s="357"/>
      <c r="E3" s="357"/>
      <c r="F3" s="357"/>
      <c r="G3" s="357"/>
      <c r="H3" s="357"/>
    </row>
    <row r="4" spans="1:15" ht="12.75" customHeight="1">
      <c r="B4" s="22"/>
      <c r="C4" s="23"/>
      <c r="D4" s="24"/>
    </row>
    <row r="5" spans="1:15" ht="12.75" customHeight="1">
      <c r="B5" s="37" t="s">
        <v>349</v>
      </c>
      <c r="C5" s="38" t="s">
        <v>350</v>
      </c>
      <c r="E5" s="37" t="s">
        <v>351</v>
      </c>
      <c r="F5" s="358" t="str">
        <f>'1-Shipping Request'!H8</f>
        <v>Please Select One</v>
      </c>
      <c r="G5" s="359"/>
    </row>
    <row r="6" spans="1:15" ht="12.75" customHeight="1">
      <c r="B6" s="39"/>
      <c r="C6" s="40" t="s">
        <v>128</v>
      </c>
      <c r="E6" s="45"/>
      <c r="F6" s="360" t="e">
        <f>'1-Shipping Request'!H10</f>
        <v>#N/A</v>
      </c>
      <c r="G6" s="361"/>
    </row>
    <row r="7" spans="1:15" ht="12.75" customHeight="1">
      <c r="B7" s="39"/>
      <c r="C7" s="40" t="s">
        <v>352</v>
      </c>
      <c r="E7" s="45"/>
      <c r="F7" s="360" t="e">
        <f>'1-Shipping Request'!H11</f>
        <v>#N/A</v>
      </c>
      <c r="G7" s="361"/>
    </row>
    <row r="8" spans="1:15" ht="5.25" customHeight="1">
      <c r="B8" s="39"/>
      <c r="C8" s="47"/>
      <c r="E8" s="46"/>
      <c r="G8" s="47"/>
      <c r="H8" s="28"/>
      <c r="M8" s="25"/>
      <c r="N8" s="67"/>
      <c r="O8" s="67"/>
    </row>
    <row r="9" spans="1:15" ht="12.75" customHeight="1">
      <c r="B9" s="41"/>
      <c r="C9" s="42" t="s">
        <v>353</v>
      </c>
      <c r="E9" s="48" t="s">
        <v>354</v>
      </c>
      <c r="F9" s="360">
        <f>'1-Shipping Request'!H15</f>
        <v>0</v>
      </c>
      <c r="G9" s="361"/>
      <c r="H9" s="28"/>
      <c r="M9" s="23"/>
      <c r="N9" s="67"/>
      <c r="O9" s="67"/>
    </row>
    <row r="10" spans="1:15" ht="12.75" customHeight="1">
      <c r="B10" s="22"/>
      <c r="C10" s="26"/>
      <c r="E10" s="49" t="s">
        <v>355</v>
      </c>
      <c r="F10" s="362">
        <f>'1-Shipping Request'!H14</f>
        <v>0</v>
      </c>
      <c r="G10" s="363"/>
      <c r="H10" s="28"/>
      <c r="M10" s="23"/>
      <c r="N10" s="67"/>
      <c r="O10" s="67"/>
    </row>
    <row r="11" spans="1:15" ht="5.25" customHeight="1">
      <c r="B11" s="22"/>
      <c r="C11" s="26"/>
      <c r="D11" s="24"/>
    </row>
    <row r="12" spans="1:15" ht="12.75" customHeight="1">
      <c r="B12" s="37" t="s">
        <v>356</v>
      </c>
      <c r="C12" s="38" t="str">
        <f>'1-Shipping Request'!B8</f>
        <v>Please Select One</v>
      </c>
      <c r="E12" s="43" t="s">
        <v>357</v>
      </c>
      <c r="F12" s="364" t="s">
        <v>98</v>
      </c>
      <c r="G12" s="364"/>
      <c r="H12" s="365"/>
      <c r="M12" s="25"/>
      <c r="N12" s="67"/>
      <c r="O12" s="67"/>
    </row>
    <row r="13" spans="1:15" ht="12.75" customHeight="1">
      <c r="B13" s="39"/>
      <c r="C13" s="40" t="e">
        <f>'1-Shipping Request'!B10</f>
        <v>#N/A</v>
      </c>
      <c r="E13" s="44" t="s">
        <v>358</v>
      </c>
      <c r="F13" s="366"/>
      <c r="G13" s="366"/>
      <c r="H13" s="367"/>
      <c r="M13" s="25"/>
      <c r="N13" s="67"/>
      <c r="O13" s="67"/>
    </row>
    <row r="14" spans="1:15" ht="12.75" customHeight="1">
      <c r="B14" s="39"/>
      <c r="C14" s="40" t="e">
        <f>'1-Shipping Request'!B11</f>
        <v>#N/A</v>
      </c>
      <c r="E14" s="44"/>
      <c r="F14" s="366"/>
      <c r="G14" s="366"/>
      <c r="H14" s="367"/>
    </row>
    <row r="15" spans="1:15" ht="5.25" customHeight="1">
      <c r="B15" s="39"/>
      <c r="C15" s="40"/>
      <c r="E15" s="44"/>
      <c r="F15" s="366"/>
      <c r="G15" s="366"/>
      <c r="H15" s="367"/>
    </row>
    <row r="16" spans="1:15" ht="12.75" customHeight="1">
      <c r="B16" s="48" t="s">
        <v>359</v>
      </c>
      <c r="C16" s="40">
        <f>'1-Shipping Request'!C3</f>
        <v>0</v>
      </c>
      <c r="E16" s="48" t="s">
        <v>354</v>
      </c>
      <c r="F16" s="366"/>
      <c r="G16" s="366"/>
      <c r="H16" s="367"/>
    </row>
    <row r="17" spans="2:8" ht="12.75" customHeight="1">
      <c r="B17" s="49" t="s">
        <v>354</v>
      </c>
      <c r="C17" s="53">
        <f>'1-Shipping Request'!C4</f>
        <v>0</v>
      </c>
      <c r="E17" s="49" t="s">
        <v>360</v>
      </c>
      <c r="F17" s="368"/>
      <c r="G17" s="368"/>
      <c r="H17" s="369"/>
    </row>
    <row r="18" spans="2:8" ht="5.25" customHeight="1">
      <c r="B18" s="25"/>
      <c r="C18" s="28"/>
      <c r="E18" s="25"/>
      <c r="F18" s="28"/>
      <c r="G18" s="28"/>
      <c r="H18" s="28"/>
    </row>
    <row r="19" spans="2:8" ht="12.75" customHeight="1">
      <c r="B19" s="25"/>
      <c r="C19" s="28"/>
      <c r="E19" s="25"/>
      <c r="F19" s="28"/>
      <c r="G19" s="28"/>
      <c r="H19" s="28"/>
    </row>
    <row r="20" spans="2:8">
      <c r="C20" s="25" t="s">
        <v>361</v>
      </c>
      <c r="D20" s="26"/>
      <c r="E20" s="28"/>
      <c r="F20" s="28"/>
      <c r="G20" s="28"/>
      <c r="H20" s="28"/>
    </row>
    <row r="21" spans="2:8">
      <c r="C21" s="25" t="s">
        <v>362</v>
      </c>
      <c r="D21" s="26"/>
    </row>
    <row r="22" spans="2:8" ht="5.25" customHeight="1">
      <c r="B22" s="29"/>
      <c r="C22" s="30"/>
    </row>
    <row r="23" spans="2:8" ht="33.75">
      <c r="B23" s="55" t="s">
        <v>363</v>
      </c>
      <c r="C23" s="55" t="s">
        <v>364</v>
      </c>
      <c r="D23" s="55" t="s">
        <v>365</v>
      </c>
      <c r="E23" s="35" t="s">
        <v>366</v>
      </c>
      <c r="F23" s="54" t="s">
        <v>367</v>
      </c>
      <c r="G23" s="36" t="s">
        <v>240</v>
      </c>
      <c r="H23" s="56" t="s">
        <v>368</v>
      </c>
    </row>
    <row r="24" spans="2:8">
      <c r="B24" s="63" t="str">
        <f>IF('1-Shipping Request'!M59 = "","-",'1-Shipping Request'!M59)</f>
        <v>-</v>
      </c>
      <c r="C24" s="63" t="str">
        <f>IF('1-Shipping Request'!A59 = "","-",'1-Shipping Request'!A59)</f>
        <v>-</v>
      </c>
      <c r="D24" s="63" t="str">
        <f>IF('1-Shipping Request'!J59 = "","-",'1-Shipping Request'!J59)</f>
        <v>-</v>
      </c>
      <c r="E24" s="66" t="str">
        <f>IF('1-Shipping Request'!L59 = "","-",'1-Shipping Request'!L59)</f>
        <v>-</v>
      </c>
      <c r="F24" s="63" t="str">
        <f>IF('1-Shipping Request'!I59 = "","-",'1-Shipping Request'!I59)</f>
        <v>-</v>
      </c>
      <c r="G24" s="65"/>
      <c r="H24" s="64" t="e">
        <f>E24*D24</f>
        <v>#VALUE!</v>
      </c>
    </row>
    <row r="25" spans="2:8" ht="5.25" customHeight="1">
      <c r="B25" s="63"/>
      <c r="C25" s="63"/>
      <c r="D25" s="63"/>
      <c r="E25" s="66"/>
      <c r="F25" s="63"/>
      <c r="G25" s="65"/>
      <c r="H25" s="64"/>
    </row>
    <row r="26" spans="2:8" ht="12.75" customHeight="1">
      <c r="B26" s="63" t="str">
        <f>IF('1-Shipping Request'!M60 = "","-",'1-Shipping Request'!M60)</f>
        <v>-</v>
      </c>
      <c r="C26" s="63" t="str">
        <f>IF('1-Shipping Request'!A60 = "","-",'1-Shipping Request'!A60)</f>
        <v>-</v>
      </c>
      <c r="D26" s="63" t="str">
        <f>IF('1-Shipping Request'!J60 = "","-",'1-Shipping Request'!J60)</f>
        <v>-</v>
      </c>
      <c r="E26" s="66" t="str">
        <f>IF('1-Shipping Request'!L60 = "","-",'1-Shipping Request'!L60)</f>
        <v>-</v>
      </c>
      <c r="F26" s="63" t="str">
        <f>IF('1-Shipping Request'!I60 = "","-",'1-Shipping Request'!I60)</f>
        <v>-</v>
      </c>
      <c r="G26" s="65"/>
      <c r="H26" s="64"/>
    </row>
    <row r="27" spans="2:8" ht="5.25" customHeight="1">
      <c r="B27" s="63"/>
      <c r="C27" s="63"/>
      <c r="D27" s="63"/>
      <c r="E27" s="66"/>
      <c r="F27" s="63"/>
      <c r="G27" s="65"/>
      <c r="H27" s="64"/>
    </row>
    <row r="28" spans="2:8">
      <c r="B28" s="63" t="str">
        <f>IF('1-Shipping Request'!M61 = "","-",'1-Shipping Request'!M61)</f>
        <v>-</v>
      </c>
      <c r="C28" s="63" t="str">
        <f>IF('1-Shipping Request'!A61 = "","-",'1-Shipping Request'!A61)</f>
        <v>-</v>
      </c>
      <c r="D28" s="63" t="str">
        <f>IF('1-Shipping Request'!J61 = "","-",'1-Shipping Request'!J61)</f>
        <v>-</v>
      </c>
      <c r="E28" s="66" t="str">
        <f>IF('1-Shipping Request'!L61 = "","-",'1-Shipping Request'!L61)</f>
        <v>-</v>
      </c>
      <c r="F28" s="63" t="str">
        <f>IF('1-Shipping Request'!I61 = "","-",'1-Shipping Request'!I61)</f>
        <v>-</v>
      </c>
      <c r="G28" s="65"/>
      <c r="H28" s="64"/>
    </row>
    <row r="29" spans="2:8" ht="5.25" customHeight="1">
      <c r="B29" s="63"/>
      <c r="C29" s="63"/>
      <c r="D29" s="63"/>
      <c r="E29" s="66"/>
      <c r="F29" s="63"/>
      <c r="G29" s="65"/>
      <c r="H29" s="64"/>
    </row>
    <row r="30" spans="2:8">
      <c r="B30" s="63" t="str">
        <f>IF('1-Shipping Request'!M62 = "","-",'1-Shipping Request'!M62)</f>
        <v>-</v>
      </c>
      <c r="C30" s="63" t="str">
        <f>IF('1-Shipping Request'!A62 = "","-",'1-Shipping Request'!A62)</f>
        <v>-</v>
      </c>
      <c r="D30" s="63" t="str">
        <f>IF('1-Shipping Request'!J62 = "","-",'1-Shipping Request'!J62)</f>
        <v>-</v>
      </c>
      <c r="E30" s="66" t="str">
        <f>IF('1-Shipping Request'!L62 = "","-",'1-Shipping Request'!L62)</f>
        <v>-</v>
      </c>
      <c r="F30" s="63" t="str">
        <f>IF('1-Shipping Request'!I62 = "","-",'1-Shipping Request'!I62)</f>
        <v>-</v>
      </c>
      <c r="G30" s="65"/>
      <c r="H30" s="64"/>
    </row>
    <row r="31" spans="2:8" ht="5.25" customHeight="1">
      <c r="B31" s="63"/>
      <c r="C31" s="63"/>
      <c r="D31" s="63"/>
      <c r="E31" s="66"/>
      <c r="F31" s="63"/>
      <c r="G31" s="65"/>
      <c r="H31" s="64"/>
    </row>
    <row r="32" spans="2:8">
      <c r="B32" s="63" t="str">
        <f>IF('1-Shipping Request'!M63 = "","-",'1-Shipping Request'!M63)</f>
        <v>-</v>
      </c>
      <c r="C32" s="63" t="str">
        <f>IF('1-Shipping Request'!A63 = "","-",'1-Shipping Request'!A63)</f>
        <v>-</v>
      </c>
      <c r="D32" s="63" t="str">
        <f>IF('1-Shipping Request'!J63 = "","-",'1-Shipping Request'!J63)</f>
        <v>-</v>
      </c>
      <c r="E32" s="66" t="str">
        <f>IF('1-Shipping Request'!L63 = "","-",'1-Shipping Request'!L63)</f>
        <v>-</v>
      </c>
      <c r="F32" s="63" t="str">
        <f>IF('1-Shipping Request'!I63 = "","-",'1-Shipping Request'!I63)</f>
        <v>-</v>
      </c>
      <c r="G32" s="65"/>
      <c r="H32" s="64"/>
    </row>
    <row r="33" spans="2:8" ht="5.25" customHeight="1">
      <c r="B33" s="63"/>
      <c r="C33" s="63"/>
      <c r="D33" s="63"/>
      <c r="E33" s="66"/>
      <c r="F33" s="63"/>
      <c r="G33" s="65"/>
      <c r="H33" s="64"/>
    </row>
    <row r="34" spans="2:8">
      <c r="B34" s="63" t="str">
        <f>IF('1-Shipping Request'!M64 = "","-",'1-Shipping Request'!M64)</f>
        <v>-</v>
      </c>
      <c r="C34" s="63" t="str">
        <f>IF('1-Shipping Request'!A64 = "","-",'1-Shipping Request'!A64)</f>
        <v>-</v>
      </c>
      <c r="D34" s="63" t="str">
        <f>IF('1-Shipping Request'!J64 = "","-",'1-Shipping Request'!J64)</f>
        <v>-</v>
      </c>
      <c r="E34" s="66" t="str">
        <f>IF('1-Shipping Request'!L64 = "","-",'1-Shipping Request'!L64)</f>
        <v>-</v>
      </c>
      <c r="F34" s="63" t="str">
        <f>IF('1-Shipping Request'!I64 = "","-",'1-Shipping Request'!I64)</f>
        <v>-</v>
      </c>
      <c r="G34" s="65"/>
      <c r="H34" s="64"/>
    </row>
    <row r="35" spans="2:8" ht="5.25" customHeight="1">
      <c r="B35" s="63"/>
      <c r="C35" s="63"/>
      <c r="D35" s="63"/>
      <c r="E35" s="66"/>
      <c r="F35" s="63"/>
      <c r="G35" s="65"/>
      <c r="H35" s="64"/>
    </row>
    <row r="36" spans="2:8">
      <c r="B36" s="63" t="str">
        <f>IF('1-Shipping Request'!M65 = "","-",'1-Shipping Request'!M65)</f>
        <v>-</v>
      </c>
      <c r="C36" s="63" t="str">
        <f>IF('1-Shipping Request'!A65 = "","-",'1-Shipping Request'!A65)</f>
        <v>-</v>
      </c>
      <c r="D36" s="63" t="str">
        <f>IF('1-Shipping Request'!J65 = "","-",'1-Shipping Request'!J65)</f>
        <v>-</v>
      </c>
      <c r="E36" s="66" t="str">
        <f>IF('1-Shipping Request'!L65 = "","-",'1-Shipping Request'!L65)</f>
        <v>-</v>
      </c>
      <c r="F36" s="63" t="str">
        <f>IF('1-Shipping Request'!I65 = "","-",'1-Shipping Request'!I65)</f>
        <v>-</v>
      </c>
      <c r="G36" s="65"/>
      <c r="H36" s="64"/>
    </row>
    <row r="37" spans="2:8" ht="5.25" customHeight="1">
      <c r="B37" s="63"/>
      <c r="C37" s="63"/>
      <c r="D37" s="63"/>
      <c r="E37" s="66"/>
      <c r="F37" s="63"/>
      <c r="G37" s="65"/>
      <c r="H37" s="64"/>
    </row>
    <row r="38" spans="2:8">
      <c r="B38" s="63" t="str">
        <f>IF('1-Shipping Request'!M66 = "","-",'1-Shipping Request'!M66)</f>
        <v>-</v>
      </c>
      <c r="C38" s="63" t="str">
        <f>IF('1-Shipping Request'!A66 = "","-",'1-Shipping Request'!A66)</f>
        <v>-</v>
      </c>
      <c r="D38" s="63" t="str">
        <f>IF('1-Shipping Request'!J66 = "","-",'1-Shipping Request'!J66)</f>
        <v>-</v>
      </c>
      <c r="E38" s="66" t="str">
        <f>IF('1-Shipping Request'!L66 = "","-",'1-Shipping Request'!L66)</f>
        <v>-</v>
      </c>
      <c r="F38" s="63" t="str">
        <f>IF('1-Shipping Request'!I66 = "","-",'1-Shipping Request'!I66)</f>
        <v>-</v>
      </c>
      <c r="G38" s="65"/>
      <c r="H38" s="64"/>
    </row>
    <row r="39" spans="2:8" ht="5.25" customHeight="1">
      <c r="B39" s="63"/>
      <c r="C39" s="63"/>
      <c r="D39" s="63"/>
      <c r="E39" s="66"/>
      <c r="F39" s="63"/>
      <c r="G39" s="65"/>
      <c r="H39" s="64"/>
    </row>
    <row r="40" spans="2:8">
      <c r="B40" s="63" t="str">
        <f>IF('1-Shipping Request'!M67 = "","-",'1-Shipping Request'!M67)</f>
        <v>-</v>
      </c>
      <c r="C40" s="63" t="str">
        <f>IF('1-Shipping Request'!A67 = "","-",'1-Shipping Request'!A67)</f>
        <v>-</v>
      </c>
      <c r="D40" s="63" t="str">
        <f>IF('1-Shipping Request'!J67 = "","-",'1-Shipping Request'!J67)</f>
        <v>-</v>
      </c>
      <c r="E40" s="66" t="str">
        <f>IF('1-Shipping Request'!L67 = "","-",'1-Shipping Request'!L67)</f>
        <v>-</v>
      </c>
      <c r="F40" s="63" t="str">
        <f>IF('1-Shipping Request'!I67 = "","-",'1-Shipping Request'!I67)</f>
        <v>-</v>
      </c>
      <c r="G40" s="65"/>
      <c r="H40" s="64"/>
    </row>
    <row r="41" spans="2:8" ht="5.25" customHeight="1">
      <c r="B41" s="63"/>
      <c r="C41" s="63"/>
      <c r="D41" s="63"/>
      <c r="E41" s="66"/>
      <c r="F41" s="63"/>
      <c r="G41" s="65"/>
      <c r="H41" s="64"/>
    </row>
    <row r="42" spans="2:8">
      <c r="B42" s="63" t="str">
        <f>IF('1-Shipping Request'!M68 = "","-",'1-Shipping Request'!M68)</f>
        <v>-</v>
      </c>
      <c r="C42" s="63" t="str">
        <f>IF('1-Shipping Request'!A68 = "","-",'1-Shipping Request'!A68)</f>
        <v>-</v>
      </c>
      <c r="D42" s="63" t="str">
        <f>IF('1-Shipping Request'!J68 = "","-",'1-Shipping Request'!J68)</f>
        <v>-</v>
      </c>
      <c r="E42" s="66" t="str">
        <f>IF('1-Shipping Request'!L68 = "","-",'1-Shipping Request'!L68)</f>
        <v>-</v>
      </c>
      <c r="F42" s="63" t="str">
        <f>IF('1-Shipping Request'!I68 = "","-",'1-Shipping Request'!I68)</f>
        <v>-</v>
      </c>
      <c r="G42" s="65"/>
      <c r="H42" s="64"/>
    </row>
    <row r="43" spans="2:8" ht="5.25" customHeight="1">
      <c r="B43" s="63"/>
      <c r="C43" s="63"/>
      <c r="D43" s="63"/>
      <c r="E43" s="66"/>
      <c r="F43" s="63"/>
      <c r="G43" s="65"/>
      <c r="H43" s="64"/>
    </row>
    <row r="44" spans="2:8">
      <c r="B44" s="63" t="str">
        <f>IF('1-Shipping Request'!M69 = "","-",'1-Shipping Request'!M69)</f>
        <v>-</v>
      </c>
      <c r="C44" s="63" t="str">
        <f>IF('1-Shipping Request'!A69 = "","-",'1-Shipping Request'!A69)</f>
        <v>-</v>
      </c>
      <c r="D44" s="63" t="str">
        <f>IF('1-Shipping Request'!J69 = "","-",'1-Shipping Request'!J69)</f>
        <v>-</v>
      </c>
      <c r="E44" s="66" t="str">
        <f>IF('1-Shipping Request'!L69 = "","-",'1-Shipping Request'!L69)</f>
        <v>-</v>
      </c>
      <c r="F44" s="63" t="str">
        <f>IF('1-Shipping Request'!I69 = "","-",'1-Shipping Request'!I69)</f>
        <v>-</v>
      </c>
      <c r="G44" s="65"/>
      <c r="H44" s="64"/>
    </row>
    <row r="45" spans="2:8" ht="5.25" customHeight="1">
      <c r="B45" s="63"/>
      <c r="C45" s="63"/>
      <c r="D45" s="63"/>
      <c r="E45" s="66"/>
      <c r="F45" s="63"/>
      <c r="G45" s="65"/>
      <c r="H45" s="64"/>
    </row>
    <row r="46" spans="2:8">
      <c r="B46" s="63" t="str">
        <f>IF('1-Shipping Request'!M70 = "","-",'1-Shipping Request'!M70)</f>
        <v>-</v>
      </c>
      <c r="C46" s="63" t="str">
        <f>IF('1-Shipping Request'!A70 = "","-",'1-Shipping Request'!A70)</f>
        <v>-</v>
      </c>
      <c r="D46" s="63" t="str">
        <f>IF('1-Shipping Request'!J70 = "","-",'1-Shipping Request'!J70)</f>
        <v>-</v>
      </c>
      <c r="E46" s="66" t="str">
        <f>IF('1-Shipping Request'!L70 = "","-",'1-Shipping Request'!L70)</f>
        <v>-</v>
      </c>
      <c r="F46" s="63" t="str">
        <f>IF('1-Shipping Request'!I70 = "","-",'1-Shipping Request'!I70)</f>
        <v>-</v>
      </c>
      <c r="G46" s="65"/>
      <c r="H46" s="64"/>
    </row>
    <row r="47" spans="2:8" ht="5.25" customHeight="1">
      <c r="B47" s="63"/>
      <c r="C47" s="63"/>
      <c r="D47" s="63"/>
      <c r="E47" s="66"/>
      <c r="F47" s="63"/>
      <c r="G47" s="65"/>
      <c r="H47" s="64"/>
    </row>
    <row r="48" spans="2:8">
      <c r="B48" s="63" t="str">
        <f>IF('1-Shipping Request'!M72 = "","-",'1-Shipping Request'!M72)</f>
        <v>-</v>
      </c>
      <c r="C48" s="63" t="str">
        <f>IF('1-Shipping Request'!A71 = "","-",'1-Shipping Request'!A71)</f>
        <v>-</v>
      </c>
      <c r="D48" s="63" t="str">
        <f>IF('1-Shipping Request'!J71 = "","-",'1-Shipping Request'!J71)</f>
        <v>-</v>
      </c>
      <c r="E48" s="66" t="str">
        <f>IF('1-Shipping Request'!L71 = "","-",'1-Shipping Request'!L71)</f>
        <v>-</v>
      </c>
      <c r="F48" s="63" t="str">
        <f>IF('1-Shipping Request'!I71 = "","-",'1-Shipping Request'!I71)</f>
        <v>-</v>
      </c>
      <c r="G48" s="65"/>
      <c r="H48" s="64"/>
    </row>
    <row r="49" spans="2:8" ht="5.25" customHeight="1">
      <c r="B49" s="63"/>
      <c r="C49" s="63"/>
      <c r="D49" s="63"/>
      <c r="E49" s="66"/>
      <c r="F49" s="63"/>
      <c r="G49" s="65"/>
      <c r="H49" s="64"/>
    </row>
    <row r="50" spans="2:8">
      <c r="B50" s="63" t="str">
        <f>IF('1-Shipping Request'!M73 = "","-",'1-Shipping Request'!M73)</f>
        <v>-</v>
      </c>
      <c r="C50" s="63" t="str">
        <f>IF('1-Shipping Request'!A73 = "","-",'1-Shipping Request'!A73)</f>
        <v>Totals:</v>
      </c>
      <c r="D50" s="63" t="str">
        <f>IF('1-Shipping Request'!J73 = "","-",'1-Shipping Request'!J73)</f>
        <v>-</v>
      </c>
      <c r="E50" s="66">
        <f>IF('1-Shipping Request'!L73 = "","-",'1-Shipping Request'!L73)</f>
        <v>0</v>
      </c>
      <c r="F50" s="63" t="str">
        <f>IF('1-Shipping Request'!I73 = "","-",'1-Shipping Request'!I73)</f>
        <v>-</v>
      </c>
      <c r="G50" s="65"/>
      <c r="H50" s="64"/>
    </row>
    <row r="51" spans="2:8" ht="5.25" customHeight="1">
      <c r="B51" s="32"/>
      <c r="C51" s="58"/>
      <c r="D51" s="59"/>
      <c r="E51" s="32"/>
      <c r="F51" s="31"/>
      <c r="G51" s="65"/>
      <c r="H51" s="64"/>
    </row>
    <row r="52" spans="2:8">
      <c r="B52" s="349" t="s">
        <v>369</v>
      </c>
      <c r="C52" s="350"/>
      <c r="D52" s="350"/>
      <c r="E52" s="350"/>
      <c r="F52" s="350"/>
      <c r="G52" s="350"/>
      <c r="H52" s="351"/>
    </row>
    <row r="53" spans="2:8" ht="5.25" customHeight="1">
      <c r="B53" s="31"/>
      <c r="C53" s="51"/>
      <c r="D53" s="52"/>
      <c r="E53" s="32"/>
      <c r="F53" s="32"/>
      <c r="G53" s="32"/>
      <c r="H53" s="32"/>
    </row>
    <row r="54" spans="2:8">
      <c r="B54" s="11"/>
      <c r="C54" s="11"/>
      <c r="D54" s="33" t="s">
        <v>370</v>
      </c>
      <c r="E54" s="352" t="e">
        <f>SUM(H24:H50)</f>
        <v>#VALUE!</v>
      </c>
      <c r="F54" s="353"/>
      <c r="G54" s="353"/>
      <c r="H54" s="354"/>
    </row>
    <row r="56" spans="2:8" ht="12.75" customHeight="1">
      <c r="D56" s="355">
        <f>'1-Shipping Request'!H84</f>
        <v>0</v>
      </c>
      <c r="E56" s="355"/>
      <c r="F56" s="355"/>
      <c r="G56" s="355"/>
    </row>
    <row r="57" spans="2:8" ht="12.75" customHeight="1">
      <c r="D57" s="355"/>
      <c r="E57" s="355"/>
      <c r="F57" s="355"/>
      <c r="G57" s="355"/>
    </row>
    <row r="58" spans="2:8" ht="26.25" customHeight="1">
      <c r="C58" s="60"/>
      <c r="D58" s="355"/>
      <c r="E58" s="355"/>
      <c r="F58" s="355"/>
      <c r="G58" s="355"/>
      <c r="H58" s="60"/>
    </row>
    <row r="59" spans="2:8" ht="23.25" customHeight="1" thickBot="1">
      <c r="C59" s="61"/>
      <c r="D59" s="356"/>
      <c r="E59" s="356"/>
      <c r="F59" s="356"/>
      <c r="G59" s="356"/>
      <c r="H59" s="62"/>
    </row>
    <row r="60" spans="2:8" ht="20.25">
      <c r="D60" s="348" t="s">
        <v>97</v>
      </c>
      <c r="E60" s="348"/>
      <c r="F60" s="348"/>
      <c r="G60" s="348"/>
    </row>
  </sheetData>
  <sheetProtection password="ED7E" sheet="1" objects="1" scenarios="1" formatCells="0" formatColumns="0" formatRows="0" insertColumns="0" insertRows="0" insertHyperlinks="0" deleteColumns="0" deleteRows="0"/>
  <mergeCells count="11">
    <mergeCell ref="D60:G60"/>
    <mergeCell ref="B52:H52"/>
    <mergeCell ref="E54:H54"/>
    <mergeCell ref="D56:G59"/>
    <mergeCell ref="B3:H3"/>
    <mergeCell ref="F5:G5"/>
    <mergeCell ref="F6:G6"/>
    <mergeCell ref="F7:G7"/>
    <mergeCell ref="F9:G9"/>
    <mergeCell ref="F10:G10"/>
    <mergeCell ref="F12:H17"/>
  </mergeCells>
  <pageMargins left="0.7" right="0.7" top="0.75" bottom="0.75" header="0.3" footer="0.3"/>
  <pageSetup orientation="portrait" r:id="rId1"/>
  <headerFooter>
    <oddFooter>&amp;L_x000D_&amp;1#&amp;"Aptos"&amp;12&amp;K000000 Confidential</oddFoot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'Drop Down List Data'!$D$1:$D$3</xm:f>
          </x14:formula1>
          <xm:sqref>F12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B13"/>
  <sheetViews>
    <sheetView workbookViewId="0">
      <selection activeCell="B16" sqref="B16"/>
    </sheetView>
  </sheetViews>
  <sheetFormatPr defaultRowHeight="12.75"/>
  <cols>
    <col min="1" max="1" width="19.5703125" customWidth="1"/>
    <col min="2" max="2" width="80.5703125" customWidth="1"/>
  </cols>
  <sheetData>
    <row r="1" spans="1:2" s="13" customFormat="1" ht="21.75" customHeight="1">
      <c r="A1" s="12" t="s">
        <v>371</v>
      </c>
      <c r="B1" s="12" t="s">
        <v>372</v>
      </c>
    </row>
    <row r="2" spans="1:2" s="13" customFormat="1" ht="21.75" customHeight="1">
      <c r="A2" s="16">
        <v>40725</v>
      </c>
      <c r="B2" s="17" t="s">
        <v>373</v>
      </c>
    </row>
    <row r="3" spans="1:2" ht="120" customHeight="1">
      <c r="A3" s="14">
        <v>40973</v>
      </c>
      <c r="B3" s="15" t="s">
        <v>374</v>
      </c>
    </row>
    <row r="4" spans="1:2">
      <c r="A4" s="18">
        <v>41061</v>
      </c>
      <c r="B4" s="19" t="s">
        <v>375</v>
      </c>
    </row>
    <row r="5" spans="1:2">
      <c r="A5" s="18">
        <v>41091</v>
      </c>
      <c r="B5" s="20" t="s">
        <v>376</v>
      </c>
    </row>
    <row r="6" spans="1:2">
      <c r="A6" s="18">
        <v>42202</v>
      </c>
      <c r="B6" s="11" t="s">
        <v>377</v>
      </c>
    </row>
    <row r="7" spans="1:2">
      <c r="A7" s="18">
        <v>42962</v>
      </c>
      <c r="B7" s="11" t="s">
        <v>378</v>
      </c>
    </row>
    <row r="8" spans="1:2">
      <c r="A8" s="18">
        <v>43305</v>
      </c>
      <c r="B8" s="11" t="s">
        <v>379</v>
      </c>
    </row>
    <row r="9" spans="1:2">
      <c r="A9" s="18">
        <v>43384</v>
      </c>
      <c r="B9" s="11" t="s">
        <v>380</v>
      </c>
    </row>
    <row r="10" spans="1:2">
      <c r="A10" s="18">
        <v>43484</v>
      </c>
      <c r="B10" s="11" t="s">
        <v>381</v>
      </c>
    </row>
    <row r="11" spans="1:2" ht="25.5">
      <c r="A11" s="18">
        <v>43536</v>
      </c>
      <c r="B11" s="19" t="s">
        <v>382</v>
      </c>
    </row>
    <row r="12" spans="1:2">
      <c r="A12" s="253">
        <v>45118</v>
      </c>
      <c r="B12" s="254" t="s">
        <v>383</v>
      </c>
    </row>
    <row r="13" spans="1:2">
      <c r="A13" s="253">
        <v>45405</v>
      </c>
      <c r="B13" s="254" t="s">
        <v>385</v>
      </c>
    </row>
  </sheetData>
  <pageMargins left="0.7" right="0.7" top="0.75" bottom="0.75" header="0.3" footer="0.3"/>
  <pageSetup scale="90" orientation="portrait" r:id="rId1"/>
  <headerFooter>
    <oddFooter>&amp;L_x000D_&amp;1#&amp;"Aptos"&amp;12&amp;K000000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rget_x0020_Audiences xmlns="C7E611CD-0B74-451A-8F1C-CD7650B80DAF" xsi:nil="true"/>
    <Category xmlns="c7e611cd-0b74-451a-8f1c-cd7650b80daf">Instr/Form</Category>
    <Region xmlns="c7e611cd-0b74-451a-8f1c-cd7650b80daf">U.S. Division</Region>
    <LastReviewDt xmlns="c7e611cd-0b74-451a-8f1c-cd7650b80daf">2023-07-11T04:00:00+00:00</LastReviewDt>
    <Revision_x0020_Date xmlns="c7e611cd-0b74-451a-8f1c-cd7650b80daf">2024-04-23T04:00:00+00:00</Revision_x0020_Date>
    <_Flow_SignoffStatus xmlns="6eff8ccf-d256-44a2-a011-2dc81dae437c" xsi:nil="true"/>
    <lcf76f155ced4ddcb4097134ff3c332f xmlns="6eff8ccf-d256-44a2-a011-2dc81dae437c">
      <Terms xmlns="http://schemas.microsoft.com/office/infopath/2007/PartnerControls"/>
    </lcf76f155ced4ddcb4097134ff3c332f>
    <Owner xmlns="c7e611cd-0b74-451a-8f1c-cd7650b80daf">
      <UserInfo>
        <DisplayName>i:0#.f|membership|rob.desimpelare@nexteer.com,#i:0#.f|membership|rob.desimpelare@nexteer.com,#Rob.Desimpelare@nexteer.com,#,#Rob Desimpelare,#,#PC&amp;L-United States,#Director, Production Control &amp; Logistics</DisplayName>
        <AccountId>239</AccountId>
        <AccountType/>
      </UserInfo>
    </Owner>
    <TaxCatchAll xmlns="f1137694-4e12-4715-9388-27c1bbe5579e" xsi:nil="true"/>
    <Related_x0020_Form xmlns="c7e611cd-0b74-451a-8f1c-cd7650b80daf">
      <Url xsi:nil="true"/>
      <Description xsi:nil="true"/>
    </Related_x0020_Form>
    <DocID xmlns="c7e611cd-0b74-451a-8f1c-cd7650b80daf">08-4SW-5-F1</DocID>
    <Function xmlns="c7e611cd-0b74-451a-8f1c-cd7650b80daf">PC&amp;L</Function>
    <Scope xmlns="c7e611cd-0b74-451a-8f1c-cd7650b80daf">Local</Scope>
    <Related_x0020_Resource xmlns="c7e611cd-0b74-451a-8f1c-cd7650b80daf">
      <Url xsi:nil="true"/>
      <Description xsi:nil="true"/>
    </Related_x0020_Resource>
    <Legacy_x0020_ID xmlns="c7e611cd-0b74-451a-8f1c-cd7650b80daf">x450</Legacy_x0020_ID>
    <Site xmlns="6eff8ccf-d256-44a2-a011-2dc81dae437c" xsi:nil="true"/>
    <FormorInstruction xmlns="6eff8ccf-d256-44a2-a011-2dc81dae437c" xsi:nil="true"/>
    <Site_x002f_Local_x0020_Owner xmlns="6eff8ccf-d256-44a2-a011-2dc81dae437c">
      <UserInfo>
        <DisplayName/>
        <AccountId xsi:nil="true"/>
        <AccountType/>
      </UserInfo>
    </Site_x002f_Local_x0020_Owner>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s and Forms" ma:contentTypeID="0x01010017F851B51627AF4FA6DD3CCD2FA88CDE00C3AD17FEBF7DFA4E86D5220B91AEC4AB" ma:contentTypeVersion="42" ma:contentTypeDescription="" ma:contentTypeScope="" ma:versionID="020f62ece903b507afb49d20c96d0bb6">
  <xsd:schema xmlns:xsd="http://www.w3.org/2001/XMLSchema" xmlns:xs="http://www.w3.org/2001/XMLSchema" xmlns:p="http://schemas.microsoft.com/office/2006/metadata/properties" xmlns:ns2="C7E611CD-0B74-451A-8F1C-CD7650B80DAF" xmlns:ns3="c7e611cd-0b74-451a-8f1c-cd7650b80daf" xmlns:ns4="cd9372bc-4f5f-4e4d-b7f4-47ad2ae29cd0" xmlns:ns5="6eff8ccf-d256-44a2-a011-2dc81dae437c" xmlns:ns6="f1137694-4e12-4715-9388-27c1bbe5579e" targetNamespace="http://schemas.microsoft.com/office/2006/metadata/properties" ma:root="true" ma:fieldsID="76f3287e47d0dbc2a3f553ef0845ad28" ns2:_="" ns3:_="" ns4:_="" ns5:_="" ns6:_="">
    <xsd:import namespace="C7E611CD-0B74-451A-8F1C-CD7650B80DAF"/>
    <xsd:import namespace="c7e611cd-0b74-451a-8f1c-cd7650b80daf"/>
    <xsd:import namespace="cd9372bc-4f5f-4e4d-b7f4-47ad2ae29cd0"/>
    <xsd:import namespace="6eff8ccf-d256-44a2-a011-2dc81dae437c"/>
    <xsd:import namespace="f1137694-4e12-4715-9388-27c1bbe5579e"/>
    <xsd:element name="properties">
      <xsd:complexType>
        <xsd:sequence>
          <xsd:element name="documentManagement">
            <xsd:complexType>
              <xsd:all>
                <xsd:element ref="ns2:Target_x0020_Audiences" minOccurs="0"/>
                <xsd:element ref="ns3:Category"/>
                <xsd:element ref="ns3:MediaServiceMetadata" minOccurs="0"/>
                <xsd:element ref="ns3:MediaServiceFastMetadata" minOccurs="0"/>
                <xsd:element ref="ns3:DocID"/>
                <xsd:element ref="ns3:Function"/>
                <xsd:element ref="ns3:Owner"/>
                <xsd:element ref="ns3:Region" minOccurs="0"/>
                <xsd:element ref="ns3:Related_x0020_Form" minOccurs="0"/>
                <xsd:element ref="ns3:Scope"/>
                <xsd:element ref="ns3:Legacy_x0020_ID" minOccurs="0"/>
                <xsd:element ref="ns3:LastReviewDt" minOccurs="0"/>
                <xsd:element ref="ns3:Revision_x0020_Date"/>
                <xsd:element ref="ns4:SharedWithUsers" minOccurs="0"/>
                <xsd:element ref="ns4:SharedWithDetails" minOccurs="0"/>
                <xsd:element ref="ns3:Related_x0020_Resource" minOccurs="0"/>
                <xsd:element ref="ns3:MediaServiceEventHashCode" minOccurs="0"/>
                <xsd:element ref="ns3:MediaServiceGenerationTime" minOccurs="0"/>
                <xsd:element ref="ns5:MediaServiceAutoTags" minOccurs="0"/>
                <xsd:element ref="ns5:MediaServiceOCR" minOccurs="0"/>
                <xsd:element ref="ns5:Site" minOccurs="0"/>
                <xsd:element ref="ns5:MediaServiceAutoKeyPoints" minOccurs="0"/>
                <xsd:element ref="ns5:MediaServiceKeyPoints" minOccurs="0"/>
                <xsd:element ref="ns5:_Flow_SignoffStatus" minOccurs="0"/>
                <xsd:element ref="ns5:lcf76f155ced4ddcb4097134ff3c332f" minOccurs="0"/>
                <xsd:element ref="ns6:TaxCatchAll" minOccurs="0"/>
                <xsd:element ref="ns5:MediaServiceObjectDetectorVersions" minOccurs="0"/>
                <xsd:element ref="ns5:FormorInstruction" minOccurs="0"/>
                <xsd:element ref="ns5:MediaServiceSearchProperties" minOccurs="0"/>
                <xsd:element ref="ns5:Site_x002f_Local_x0020_Own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E611CD-0B74-451A-8F1C-CD7650B80DAF" elementFormDefault="qualified">
    <xsd:import namespace="http://schemas.microsoft.com/office/2006/documentManagement/types"/>
    <xsd:import namespace="http://schemas.microsoft.com/office/infopath/2007/PartnerControls"/>
    <xsd:element name="Target_x0020_Audiences" ma:index="8" nillable="true" ma:displayName="Target Audiences" ma:internalName="Target_x0020_Audiences">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7e611cd-0b74-451a-8f1c-cd7650b80daf" elementFormDefault="qualified">
    <xsd:import namespace="http://schemas.microsoft.com/office/2006/documentManagement/types"/>
    <xsd:import namespace="http://schemas.microsoft.com/office/infopath/2007/PartnerControls"/>
    <xsd:element name="Category" ma:index="9" ma:displayName="DocType" ma:format="Dropdown" ma:indexed="true" ma:internalName="Category">
      <xsd:simpleType>
        <xsd:restriction base="dms:Choice">
          <xsd:enumeration value="BSM"/>
          <xsd:enumeration value="Policy"/>
          <xsd:enumeration value="P-Map"/>
          <xsd:enumeration value="Procedure"/>
          <xsd:enumeration value="Instr/Form"/>
          <xsd:enumeration value="Org Chart"/>
          <xsd:enumeration value="Engineering Policy Letter"/>
          <xsd:enumeration value="Summary of Changes"/>
          <xsd:enumeration value="External Requirements"/>
          <xsd:enumeration value="Supporting Documents"/>
          <xsd:enumeration value="Training"/>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DocID" ma:index="12" ma:displayName="DocID" ma:description="Procedure, Form, P-Map id" ma:indexed="true" ma:internalName="DocID">
      <xsd:simpleType>
        <xsd:restriction base="dms:Text">
          <xsd:maxLength value="255"/>
        </xsd:restriction>
      </xsd:simpleType>
    </xsd:element>
    <xsd:element name="Function" ma:index="13" ma:displayName="Function" ma:default="Not Assigned" ma:format="Dropdown" ma:internalName="Function">
      <xsd:simpleType>
        <xsd:restriction base="dms:Choice">
          <xsd:enumeration value="Contingency"/>
          <xsd:enumeration value="ENV"/>
          <xsd:enumeration value="ENV - Facilities"/>
          <xsd:enumeration value="ENV - Real Estate"/>
          <xsd:enumeration value="ENV - Utilities"/>
          <xsd:enumeration value="External Communication"/>
          <xsd:enumeration value="Finance - Technical Accounting"/>
          <xsd:enumeration value="Finance - Trade Compliance"/>
          <xsd:enumeration value="Finance - Treasury"/>
          <xsd:enumeration value="Finance"/>
          <xsd:enumeration value="GSBP – Global Strategic Business Planning"/>
          <xsd:enumeration value="GSM"/>
          <xsd:enumeration value="GSM – Advanced Purchasing"/>
          <xsd:enumeration value="GSM – Direct Purchasing"/>
          <xsd:enumeration value="GSM – ECM"/>
          <xsd:enumeration value="GSM – General"/>
          <xsd:enumeration value="GSM – Indirect Purchasing"/>
          <xsd:enumeration value="GSM – Pursuit Cost Management"/>
          <xsd:enumeration value="GSM – Supplier APQP"/>
          <xsd:enumeration value="GSM - Supplier Development"/>
          <xsd:enumeration value="GSM – Supplier Perf Improv"/>
          <xsd:enumeration value="GSM – Value Enhancement"/>
          <xsd:enumeration value="Health &amp; Safety"/>
          <xsd:enumeration value="HR"/>
          <xsd:enumeration value="Innovation"/>
          <xsd:enumeration value="Internal Audit"/>
          <xsd:enumeration value="Internal Communication"/>
          <xsd:enumeration value="IT"/>
          <xsd:enumeration value="Legal"/>
          <xsd:enumeration value="Maintenance"/>
          <xsd:enumeration value="Manufacturing Engineering"/>
          <xsd:enumeration value="Manufacturing Operations"/>
          <xsd:enumeration value="PC&amp;L"/>
          <xsd:enumeration value="Product Engineering"/>
          <xsd:enumeration value="Product Line Management"/>
          <xsd:enumeration value="Quality"/>
          <xsd:enumeration value="Quality - Program Management"/>
          <xsd:enumeration value="Sales &amp; Marketing"/>
          <xsd:enumeration value="Security"/>
          <xsd:enumeration value="Not Assigned"/>
          <xsd:enumeration value="Overall"/>
        </xsd:restriction>
      </xsd:simpleType>
    </xsd:element>
    <xsd:element name="Owner" ma:index="14" ma:displayName="Owner" ma:list="UserInfo" ma:SharePointGroup="0" ma:internalName="Owner" ma:showField="Title">
      <xsd:complexType>
        <xsd:complexContent>
          <xsd:extension base="dms:UserMulti">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Region" ma:index="15" nillable="true" ma:displayName="Region" ma:description="If local, specify region&#10;If the document is Global, then select “Not Applicable”" ma:format="Dropdown" ma:indexed="true" ma:internalName="Region">
      <xsd:simpleType>
        <xsd:restriction base="dms:Choice">
          <xsd:enumeration value="AP"/>
          <xsd:enumeration value="N. America"/>
          <xsd:enumeration value="Mexico"/>
          <xsd:enumeration value="US"/>
          <xsd:enumeration value="Saginaw"/>
          <xsd:enumeration value="EMEA-SA"/>
          <xsd:enumeration value="U.S. Division"/>
        </xsd:restriction>
      </xsd:simpleType>
    </xsd:element>
    <xsd:element name="Related_x0020_Form" ma:index="16" nillable="true" ma:displayName="Related Docs" ma:format="Hyperlink" ma:internalName="Related_x0020_Form">
      <xsd:complexType>
        <xsd:complexContent>
          <xsd:extension base="dms:URL">
            <xsd:sequence>
              <xsd:element name="Url" type="dms:ValidUrl" minOccurs="0" nillable="true"/>
              <xsd:element name="Description" type="xsd:string" nillable="true"/>
            </xsd:sequence>
          </xsd:extension>
        </xsd:complexContent>
      </xsd:complexType>
    </xsd:element>
    <xsd:element name="Scope" ma:index="17" ma:displayName="Scope" ma:default="Local" ma:description="Global or Local" ma:format="Dropdown" ma:indexed="true" ma:internalName="Scope">
      <xsd:simpleType>
        <xsd:restriction base="dms:Choice">
          <xsd:enumeration value="Local"/>
          <xsd:enumeration value="Global"/>
        </xsd:restriction>
      </xsd:simpleType>
    </xsd:element>
    <xsd:element name="Legacy_x0020_ID" ma:index="18" nillable="true" ma:displayName="Legacy ID" ma:internalName="Legacy_x0020_ID">
      <xsd:simpleType>
        <xsd:restriction base="dms:Text">
          <xsd:maxLength value="50"/>
        </xsd:restriction>
      </xsd:simpleType>
    </xsd:element>
    <xsd:element name="LastReviewDt" ma:index="19" nillable="true" ma:displayName="Date of Last Review" ma:description="Date of Last Review" ma:format="DateOnly" ma:internalName="LastReviewDt">
      <xsd:simpleType>
        <xsd:restriction base="dms:DateTime"/>
      </xsd:simpleType>
    </xsd:element>
    <xsd:element name="Revision_x0020_Date" ma:index="22" ma:displayName="Revision Date" ma:format="DateOnly" ma:internalName="Revision_x0020_Date" ma:readOnly="false">
      <xsd:simpleType>
        <xsd:restriction base="dms:DateTime"/>
      </xsd:simpleType>
    </xsd:element>
    <xsd:element name="Related_x0020_Resource" ma:index="25" nillable="true" ma:displayName="Related Resource" ma:format="Hyperlink" ma:internalName="Related_x0020_Resourc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EventHashCode" ma:index="26" nillable="true" ma:displayName="MediaServiceEventHashCode" ma:hidden="true" ma:internalName="MediaServiceEventHashCode" ma:readOnly="true">
      <xsd:simpleType>
        <xsd:restriction base="dms:Text"/>
      </xsd:simpleType>
    </xsd:element>
    <xsd:element name="MediaServiceGenerationTime" ma:index="27" nillable="true" ma:displayName="MediaServiceGenerationTime" ma:hidden="true" ma:internalName="MediaServiceGenerationTi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d9372bc-4f5f-4e4d-b7f4-47ad2ae29cd0" elementFormDefault="qualified">
    <xsd:import namespace="http://schemas.microsoft.com/office/2006/documentManagement/types"/>
    <xsd:import namespace="http://schemas.microsoft.com/office/infopath/2007/PartnerControls"/>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eff8ccf-d256-44a2-a011-2dc81dae437c" elementFormDefault="qualified">
    <xsd:import namespace="http://schemas.microsoft.com/office/2006/documentManagement/types"/>
    <xsd:import namespace="http://schemas.microsoft.com/office/infopath/2007/PartnerControls"/>
    <xsd:element name="MediaServiceAutoTags" ma:index="28" nillable="true" ma:displayName="Tags" ma:internalName="MediaServiceAutoTags" ma:readOnly="true">
      <xsd:simpleType>
        <xsd:restriction base="dms:Text"/>
      </xsd:simpleType>
    </xsd:element>
    <xsd:element name="MediaServiceOCR" ma:index="29" nillable="true" ma:displayName="Extracted Text" ma:internalName="MediaServiceOCR" ma:readOnly="true">
      <xsd:simpleType>
        <xsd:restriction base="dms:Note">
          <xsd:maxLength value="255"/>
        </xsd:restriction>
      </xsd:simpleType>
    </xsd:element>
    <xsd:element name="Site" ma:index="30" nillable="true" ma:displayName="Site" ma:internalName="Site">
      <xsd:complexType>
        <xsd:complexContent>
          <xsd:extension base="dms:MultiChoice">
            <xsd:sequence>
              <xsd:element name="Value" maxOccurs="unbounded" minOccurs="0" nillable="true">
                <xsd:simpleType>
                  <xsd:restriction base="dms:Choice">
                    <xsd:enumeration value="Auburn Hills"/>
                    <xsd:enumeration value="Bengaluru - Plant 81"/>
                    <xsd:enumeration value="Beijing"/>
                    <xsd:enumeration value="Brazil - Other"/>
                    <xsd:enumeration value="Changshu - Plant 20"/>
                    <xsd:enumeration value="Chennai - Plant 84"/>
                    <xsd:enumeration value="Chonqing - Plant 58"/>
                    <xsd:enumeration value="France"/>
                    <xsd:enumeration value="Germany"/>
                    <xsd:enumeration value="Gliwice - Plant 79"/>
                    <xsd:enumeration value="India TC"/>
                    <xsd:enumeration value="Bekasi - Plant 86"/>
                    <xsd:enumeration value="Italy"/>
                    <xsd:enumeration value="Juarez - Other"/>
                    <xsd:enumeration value="Juarez - Plant 61"/>
                    <xsd:enumeration value="Juarez - Plant 68"/>
                    <xsd:enumeration value="Liuzhou - Plant 57"/>
                    <xsd:enumeration value="Kenitra - Plant 78"/>
                    <xsd:enumeration value="Poland - Other"/>
                    <xsd:enumeration value="Porto Alegre - Plant 89"/>
                    <xsd:enumeration value="Porto Real - Plant 88"/>
                    <xsd:enumeration value="Pune - Plant - 83"/>
                    <xsd:enumeration value="Queretaro - Plant 63"/>
                    <xsd:enumeration value="Queretaro - Plant 65"/>
                    <xsd:enumeration value="Queretaro - Plant 66"/>
                    <xsd:enumeration value="Saginaw - Plant 1"/>
                    <xsd:enumeration value="Saginaw - Plant 3"/>
                    <xsd:enumeration value="Saginaw - Plant 4"/>
                    <xsd:enumeration value="Saginaw - Plant 5"/>
                    <xsd:enumeration value="Saginaw - Plant 6"/>
                    <xsd:enumeration value="Saginaw - Plant 7"/>
                    <xsd:enumeration value="Saginaw - Plant 8"/>
                    <xsd:enumeration value="Saginaw - Plant 99"/>
                    <xsd:enumeration value="Shanghai"/>
                    <xsd:enumeration value="Suzhou TC"/>
                    <xsd:enumeration value="Suzhou - Plant 51"/>
                    <xsd:enumeration value="Suzhou - Plant 53"/>
                    <xsd:enumeration value="Suzhou - Plant 56"/>
                    <xsd:enumeration value="Bursa - Plant 73"/>
                    <xsd:enumeration value="Tychy - Plant 77"/>
                    <xsd:enumeration value="Wuhu - Plant 54"/>
                    <xsd:enumeration value="Zhuozhou - Plant 52"/>
                    <xsd:enumeration value="Wuhan - Plant 55"/>
                  </xsd:restriction>
                </xsd:simpleType>
              </xsd:element>
            </xsd:sequence>
          </xsd:extension>
        </xsd:complexContent>
      </xsd:complexType>
    </xsd:element>
    <xsd:element name="MediaServiceAutoKeyPoints" ma:index="31" nillable="true" ma:displayName="MediaServiceAutoKeyPoints" ma:hidden="true" ma:internalName="MediaServiceAutoKeyPoints" ma:readOnly="true">
      <xsd:simpleType>
        <xsd:restriction base="dms:Note"/>
      </xsd:simpleType>
    </xsd:element>
    <xsd:element name="MediaServiceKeyPoints" ma:index="32" nillable="true" ma:displayName="KeyPoints" ma:internalName="MediaServiceKeyPoints" ma:readOnly="true">
      <xsd:simpleType>
        <xsd:restriction base="dms:Note">
          <xsd:maxLength value="255"/>
        </xsd:restriction>
      </xsd:simpleType>
    </xsd:element>
    <xsd:element name="_Flow_SignoffStatus" ma:index="33" nillable="true" ma:displayName="Sign-off status" ma:internalName="Sign_x002d_off_x0020_status">
      <xsd:simpleType>
        <xsd:restriction base="dms:Text"/>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bc043d27-b27e-4a7a-be4d-355255a4c8a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37" nillable="true" ma:displayName="MediaServiceObjectDetectorVersions" ma:hidden="true" ma:indexed="true" ma:internalName="MediaServiceObjectDetectorVersions" ma:readOnly="true">
      <xsd:simpleType>
        <xsd:restriction base="dms:Text"/>
      </xsd:simpleType>
    </xsd:element>
    <xsd:element name="FormorInstruction" ma:index="38" nillable="true" ma:displayName="Form or Instruction " ma:format="Dropdown" ma:internalName="FormorInstruction">
      <xsd:simpleType>
        <xsd:restriction base="dms:Choice">
          <xsd:enumeration value="Form"/>
          <xsd:enumeration value="Instructions "/>
        </xsd:restriction>
      </xsd:simpleType>
    </xsd:element>
    <xsd:element name="MediaServiceSearchProperties" ma:index="39" nillable="true" ma:displayName="MediaServiceSearchProperties" ma:hidden="true" ma:internalName="MediaServiceSearchProperties" ma:readOnly="true">
      <xsd:simpleType>
        <xsd:restriction base="dms:Note"/>
      </xsd:simpleType>
    </xsd:element>
    <xsd:element name="Site_x002f_Local_x0020_Owner" ma:index="40" nillable="true" ma:displayName="Site/Local Owner" ma:list="UserInfo" ma:SharePointGroup="0" ma:internalName="Site_x002f_Local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1137694-4e12-4715-9388-27c1bbe5579e" elementFormDefault="qualified">
    <xsd:import namespace="http://schemas.microsoft.com/office/2006/documentManagement/types"/>
    <xsd:import namespace="http://schemas.microsoft.com/office/infopath/2007/PartnerControls"/>
    <xsd:element name="TaxCatchAll" ma:index="36" nillable="true" ma:displayName="Taxonomy Catch All Column" ma:hidden="true" ma:list="{ab545615-4cbc-4be5-ab27-aa6e7c804f73}" ma:internalName="TaxCatchAll" ma:showField="CatchAllData" ma:web="f1137694-4e12-4715-9388-27c1bbe5579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A83400-BFA4-435D-A9E7-D3C5C678F7AE}">
  <ds:schemaRefs>
    <ds:schemaRef ds:uri="http://schemas.microsoft.com/office/2006/metadata/properties"/>
    <ds:schemaRef ds:uri="http://schemas.microsoft.com/office/infopath/2007/PartnerControls"/>
    <ds:schemaRef ds:uri="C7E611CD-0B74-451A-8F1C-CD7650B80DAF"/>
    <ds:schemaRef ds:uri="c7e611cd-0b74-451a-8f1c-cd7650b80daf"/>
    <ds:schemaRef ds:uri="6eff8ccf-d256-44a2-a011-2dc81dae437c"/>
    <ds:schemaRef ds:uri="f1137694-4e12-4715-9388-27c1bbe5579e"/>
  </ds:schemaRefs>
</ds:datastoreItem>
</file>

<file path=customXml/itemProps2.xml><?xml version="1.0" encoding="utf-8"?>
<ds:datastoreItem xmlns:ds="http://schemas.openxmlformats.org/officeDocument/2006/customXml" ds:itemID="{8A25D28F-6A03-4705-B08C-6BB1BCBE359B}">
  <ds:schemaRefs>
    <ds:schemaRef ds:uri="http://schemas.microsoft.com/sharepoint/v3/contenttype/forms"/>
  </ds:schemaRefs>
</ds:datastoreItem>
</file>

<file path=customXml/itemProps3.xml><?xml version="1.0" encoding="utf-8"?>
<ds:datastoreItem xmlns:ds="http://schemas.openxmlformats.org/officeDocument/2006/customXml" ds:itemID="{3FCB7E82-2B83-4396-A617-2AA9B01742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E611CD-0B74-451A-8F1C-CD7650B80DAF"/>
    <ds:schemaRef ds:uri="c7e611cd-0b74-451a-8f1c-cd7650b80daf"/>
    <ds:schemaRef ds:uri="cd9372bc-4f5f-4e4d-b7f4-47ad2ae29cd0"/>
    <ds:schemaRef ds:uri="6eff8ccf-d256-44a2-a011-2dc81dae437c"/>
    <ds:schemaRef ds:uri="f1137694-4e12-4715-9388-27c1bbe557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564b3f2-3bfb-4f53-8bd3-0d79b1859407}" enabled="1" method="Privileged" siteId="{21942f3d-edf7-4805-9a5b-e03d208249c5}"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0 - Instructions</vt:lpstr>
      <vt:lpstr>1-Shipping Request</vt:lpstr>
      <vt:lpstr>Drop Down List Data</vt:lpstr>
      <vt:lpstr>2-Statement for Suppliers</vt:lpstr>
      <vt:lpstr>3-MX Only Equip Classification</vt:lpstr>
      <vt:lpstr>4-MX Only-Ex. Classification</vt:lpstr>
      <vt:lpstr>5-MX Only - Loading Map</vt:lpstr>
      <vt:lpstr>6-MX Only-Proforma Invoice</vt:lpstr>
      <vt:lpstr>7- MX Only - Ex. Proforma Inv</vt:lpstr>
      <vt:lpstr>ProForma Invoice (DO NOT EDIT)</vt:lpstr>
      <vt:lpstr>Revisions</vt:lpstr>
      <vt:lpstr>Location</vt:lpstr>
      <vt:lpstr>'Drop Down List Data'!Locations</vt:lpstr>
      <vt:lpstr>Locations</vt:lpstr>
      <vt:lpstr>'1-Shipping Request'!Print_Area</vt:lpstr>
      <vt:lpstr>'6-MX Only-Proforma Invoice'!Print_Area</vt:lpstr>
      <vt:lpstr>'7- MX Only - Ex. Proforma Inv'!Print_Area</vt:lpstr>
      <vt:lpstr>'Drop Down List Data'!Print_Area</vt:lpstr>
      <vt:lpstr>Revisions!Print_Area</vt:lpstr>
      <vt:lpstr>'6-MX Only-Proforma Invoice'!Print_Titles</vt:lpstr>
      <vt:lpstr>'7- MX Only - Ex. Proforma Inv'!Print_Titles</vt:lpstr>
    </vt:vector>
  </TitlesOfParts>
  <Manager/>
  <Company>Delphi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Shipping Request Form</dc:title>
  <dc:subject/>
  <dc:creator>rzch70</dc:creator>
  <cp:keywords/>
  <dc:description/>
  <cp:lastModifiedBy>Lisa Thompson</cp:lastModifiedBy>
  <cp:revision/>
  <dcterms:created xsi:type="dcterms:W3CDTF">2008-02-28T14:36:17Z</dcterms:created>
  <dcterms:modified xsi:type="dcterms:W3CDTF">2025-12-03T17:46:02Z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0x01010017F851B51627AF4FA6DD3CCD2FA88CDE00C3AD17FEBF7DFA4E86D5220B91AEC4AB</vt:lpwstr>
  </property>
  <property fmtid="{D5CDD505-2E9C-101B-9397-08002B2CF9AE}" pid="3" name="MediaServiceImageTags">
    <vt:lpwstr/>
  </property>
</Properties>
</file>