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PURCHGSC\GPPL\Supplier Portal\editable\"/>
    </mc:Choice>
  </mc:AlternateContent>
  <xr:revisionPtr revIDLastSave="0" documentId="8_{E542F87E-F8AA-4118-881C-7A6E9EBE36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ol name" sheetId="1" r:id="rId1"/>
  </sheets>
  <definedNames>
    <definedName name="_xlnm.Print_Area" localSheetId="0">'tool name'!$A$6:$I$154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18" i="1" l="1"/>
  <c r="G118" i="1"/>
  <c r="H117" i="1"/>
  <c r="G117" i="1"/>
  <c r="H116" i="1"/>
  <c r="G116" i="1"/>
  <c r="H115" i="1"/>
  <c r="G115" i="1"/>
  <c r="H114" i="1"/>
  <c r="G114" i="1"/>
  <c r="H113" i="1"/>
  <c r="G113" i="1"/>
  <c r="H112" i="1"/>
  <c r="G112" i="1"/>
  <c r="H111" i="1"/>
  <c r="G111" i="1"/>
  <c r="H110" i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8" i="1"/>
  <c r="G98" i="1"/>
  <c r="H97" i="1"/>
  <c r="G97" i="1"/>
  <c r="H96" i="1"/>
  <c r="G96" i="1"/>
  <c r="H95" i="1"/>
  <c r="G95" i="1"/>
  <c r="H94" i="1"/>
  <c r="G94" i="1"/>
  <c r="E202" i="1"/>
  <c r="E196" i="1"/>
  <c r="G171" i="1"/>
  <c r="G172" i="1"/>
  <c r="G165" i="1"/>
  <c r="G164" i="1"/>
  <c r="E181" i="1"/>
  <c r="H212" i="1"/>
  <c r="H206" i="1"/>
  <c r="H205" i="1"/>
  <c r="H181" i="1"/>
  <c r="H189" i="1"/>
  <c r="H196" i="1"/>
  <c r="H202" i="1"/>
  <c r="H201" i="1"/>
  <c r="H200" i="1"/>
  <c r="H199" i="1"/>
  <c r="H195" i="1"/>
  <c r="H194" i="1"/>
  <c r="H193" i="1"/>
  <c r="H192" i="1"/>
  <c r="H191" i="1"/>
  <c r="H188" i="1"/>
  <c r="H187" i="1"/>
  <c r="H186" i="1"/>
  <c r="H185" i="1"/>
  <c r="H184" i="1"/>
  <c r="H183" i="1"/>
  <c r="H180" i="1"/>
  <c r="H179" i="1"/>
  <c r="H178" i="1"/>
  <c r="H177" i="1"/>
  <c r="H176" i="1"/>
  <c r="H175" i="1"/>
  <c r="H172" i="1"/>
  <c r="H171" i="1"/>
  <c r="H170" i="1"/>
  <c r="H169" i="1"/>
  <c r="H168" i="1"/>
  <c r="H165" i="1"/>
  <c r="H164" i="1"/>
  <c r="H163" i="1"/>
  <c r="H162" i="1"/>
  <c r="H161" i="1"/>
  <c r="H160" i="1"/>
  <c r="H159" i="1"/>
  <c r="H158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93" i="1"/>
  <c r="H92" i="1"/>
  <c r="H91" i="1"/>
  <c r="H90" i="1"/>
  <c r="G196" i="1" l="1"/>
  <c r="E189" i="1"/>
  <c r="G184" i="1"/>
  <c r="G183" i="1"/>
  <c r="G181" i="1"/>
  <c r="H173" i="1"/>
  <c r="E173" i="1"/>
  <c r="G170" i="1"/>
  <c r="G169" i="1"/>
  <c r="G168" i="1"/>
  <c r="H166" i="1"/>
  <c r="E166" i="1"/>
  <c r="G163" i="1"/>
  <c r="G162" i="1"/>
  <c r="G161" i="1"/>
  <c r="G160" i="1"/>
  <c r="G159" i="1"/>
  <c r="G158" i="1"/>
  <c r="G92" i="1"/>
  <c r="G93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66" i="1" l="1"/>
  <c r="G189" i="1"/>
  <c r="E210" i="1"/>
  <c r="G173" i="1"/>
  <c r="G153" i="1"/>
  <c r="G91" i="1"/>
  <c r="G90" i="1"/>
  <c r="E205" i="1" l="1"/>
  <c r="E206" i="1"/>
  <c r="E212" i="1" l="1"/>
</calcChain>
</file>

<file path=xl/sharedStrings.xml><?xml version="1.0" encoding="utf-8"?>
<sst xmlns="http://schemas.openxmlformats.org/spreadsheetml/2006/main" count="182" uniqueCount="97">
  <si>
    <t>Max. wall thickness in mm</t>
  </si>
  <si>
    <t>Heat and surface treatment</t>
  </si>
  <si>
    <t>Purchased parts</t>
  </si>
  <si>
    <t>Tool designation</t>
  </si>
  <si>
    <t>Part dimension in mm</t>
  </si>
  <si>
    <t>Price/h</t>
  </si>
  <si>
    <t>CAM and NC programming</t>
  </si>
  <si>
    <t>Family tool</t>
  </si>
  <si>
    <t xml:space="preserve">Number of hydr. slides </t>
  </si>
  <si>
    <t>Duty costs</t>
  </si>
  <si>
    <t>Price/Unit</t>
  </si>
  <si>
    <t>Tryout costs</t>
  </si>
  <si>
    <t>Surcharge</t>
  </si>
  <si>
    <t>Surcharge Tryout</t>
  </si>
  <si>
    <t>Other costs</t>
  </si>
  <si>
    <t>Assembly</t>
  </si>
  <si>
    <t>EDM</t>
  </si>
  <si>
    <t>Measurement</t>
  </si>
  <si>
    <t>Hyperlink to TcCM</t>
  </si>
  <si>
    <t>Gross weight in g</t>
  </si>
  <si>
    <t>Total manufacturing time</t>
  </si>
  <si>
    <t>Comment</t>
  </si>
  <si>
    <t>Results</t>
  </si>
  <si>
    <t>Project designation</t>
  </si>
  <si>
    <t>Tool weight in kg</t>
  </si>
  <si>
    <t>Nitriding</t>
  </si>
  <si>
    <t>Surface in cm²</t>
  </si>
  <si>
    <t>Three plate mold</t>
  </si>
  <si>
    <t>Grinding</t>
  </si>
  <si>
    <t>Spotting</t>
  </si>
  <si>
    <t>Sampling and optimizing</t>
  </si>
  <si>
    <t>Manual work</t>
  </si>
  <si>
    <t>Graining</t>
  </si>
  <si>
    <t>Part designation</t>
  </si>
  <si>
    <t>Material</t>
  </si>
  <si>
    <t>Simulation</t>
  </si>
  <si>
    <t>Manufacturing costs</t>
  </si>
  <si>
    <t>Tool technology</t>
  </si>
  <si>
    <t>Currency</t>
  </si>
  <si>
    <t>Turning</t>
  </si>
  <si>
    <t>Tool price</t>
  </si>
  <si>
    <t>Σ</t>
  </si>
  <si>
    <t>Currency used for Export</t>
  </si>
  <si>
    <t>Engineering</t>
  </si>
  <si>
    <t>Number of gates per part</t>
  </si>
  <si>
    <t>Last edited by</t>
  </si>
  <si>
    <t>Last change</t>
  </si>
  <si>
    <t>%</t>
  </si>
  <si>
    <t>Stripping and polishing</t>
  </si>
  <si>
    <t>Tool dimensions in mm</t>
  </si>
  <si>
    <t>Number of mech. slides</t>
  </si>
  <si>
    <t>Calculation source</t>
  </si>
  <si>
    <t>Total</t>
  </si>
  <si>
    <t>Machining</t>
  </si>
  <si>
    <t>Design</t>
  </si>
  <si>
    <t>Functionelement</t>
  </si>
  <si>
    <t>Project management</t>
  </si>
  <si>
    <t>Min. wall thickness in mm</t>
  </si>
  <si>
    <t>Coating</t>
  </si>
  <si>
    <t>Optimizing</t>
  </si>
  <si>
    <t>Volume in cm³</t>
  </si>
  <si>
    <t>Part number</t>
  </si>
  <si>
    <t>Logisitic costs</t>
  </si>
  <si>
    <t>Substance</t>
  </si>
  <si>
    <t>Hardening</t>
  </si>
  <si>
    <t>Tool specification</t>
  </si>
  <si>
    <t>Calculation quality</t>
  </si>
  <si>
    <t>Calculation type</t>
  </si>
  <si>
    <t>Wire cutting</t>
  </si>
  <si>
    <t>Milling</t>
  </si>
  <si>
    <t>Material costs</t>
  </si>
  <si>
    <t>Raw materials</t>
  </si>
  <si>
    <t>Basic data</t>
  </si>
  <si>
    <t>Logistic</t>
  </si>
  <si>
    <t>Drilling</t>
  </si>
  <si>
    <t>Tool shop location</t>
  </si>
  <si>
    <t>Projected area in cm²</t>
  </si>
  <si>
    <t>Image</t>
  </si>
  <si>
    <t>h</t>
  </si>
  <si>
    <t>Number of cavities/sets</t>
  </si>
  <si>
    <t>Pcs or kg</t>
  </si>
  <si>
    <t>ppc://calcardcalculation/e68d1ac4-8edb-4f9f-8947-710a4d95b6a3</t>
  </si>
  <si>
    <t>Base currency / Exchange rate to:</t>
  </si>
  <si>
    <t>Part Geometry</t>
  </si>
  <si>
    <t>Material costs (Purchased parts and Raw materials)</t>
  </si>
  <si>
    <t>Manufacturing costs (Process times and Costs)</t>
  </si>
  <si>
    <t>CNY</t>
  </si>
  <si>
    <t>Please indicate parting line</t>
  </si>
  <si>
    <t>Number of slides</t>
  </si>
  <si>
    <t>Blank width in mm</t>
  </si>
  <si>
    <t>Blank feed in mm</t>
  </si>
  <si>
    <t>Number of modules</t>
  </si>
  <si>
    <t>Number of stations</t>
  </si>
  <si>
    <t>Number of tools</t>
  </si>
  <si>
    <t>Number of parts per stroke</t>
  </si>
  <si>
    <t>Tool type:</t>
  </si>
  <si>
    <t>Left/right (tool/mold)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</si>
</sst>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7">
    <xf numFmtId="0" fontId="0" fillId="0" borderId="0" xfId="0"/>
    <xf numFmtId="0" fontId="2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2" fontId="4" fillId="0" borderId="13" xfId="0" applyNumberFormat="1" applyFont="1" applyBorder="1" applyAlignment="1">
      <alignment horizontal="right" vertical="center"/>
    </xf>
    <xf numFmtId="0" fontId="2" fillId="2" borderId="18" xfId="0" applyFont="1" applyFill="1" applyBorder="1" applyAlignment="1">
      <alignment horizontal="center" vertical="center"/>
    </xf>
    <xf numFmtId="2" fontId="2" fillId="0" borderId="19" xfId="0" applyNumberFormat="1" applyFont="1" applyBorder="1" applyAlignment="1">
      <alignment vertical="center"/>
    </xf>
    <xf numFmtId="2" fontId="4" fillId="0" borderId="20" xfId="0" applyNumberFormat="1" applyFont="1" applyBorder="1" applyAlignment="1">
      <alignment horizontal="right" vertical="center"/>
    </xf>
    <xf numFmtId="0" fontId="2" fillId="0" borderId="22" xfId="0" applyFont="1" applyBorder="1" applyAlignment="1">
      <alignment horizontal="center" vertical="center"/>
    </xf>
    <xf numFmtId="1" fontId="4" fillId="0" borderId="26" xfId="0" applyNumberFormat="1" applyFont="1" applyBorder="1" applyAlignment="1">
      <alignment horizontal="right" vertical="center"/>
    </xf>
    <xf numFmtId="0" fontId="2" fillId="0" borderId="27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2" fontId="4" fillId="0" borderId="13" xfId="0" applyNumberFormat="1" applyFont="1" applyBorder="1" applyAlignment="1">
      <alignment vertical="center"/>
    </xf>
    <xf numFmtId="1" fontId="4" fillId="0" borderId="13" xfId="0" applyNumberFormat="1" applyFont="1" applyBorder="1" applyAlignment="1">
      <alignment horizontal="right" vertical="center"/>
    </xf>
    <xf numFmtId="0" fontId="2" fillId="0" borderId="14" xfId="0" applyFont="1" applyBorder="1" applyAlignment="1">
      <alignment horizontal="center" vertical="center"/>
    </xf>
    <xf numFmtId="1" fontId="2" fillId="0" borderId="19" xfId="0" applyNumberFormat="1" applyFont="1" applyBorder="1" applyAlignment="1">
      <alignment vertical="center"/>
    </xf>
    <xf numFmtId="1" fontId="4" fillId="0" borderId="20" xfId="0" applyNumberFormat="1" applyFont="1" applyBorder="1" applyAlignment="1">
      <alignment horizontal="right" vertical="center"/>
    </xf>
    <xf numFmtId="0" fontId="4" fillId="0" borderId="32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left" vertical="center"/>
    </xf>
    <xf numFmtId="2" fontId="4" fillId="0" borderId="34" xfId="0" applyNumberFormat="1" applyFont="1" applyBorder="1" applyAlignment="1">
      <alignment vertical="center"/>
    </xf>
    <xf numFmtId="1" fontId="4" fillId="0" borderId="13" xfId="0" applyNumberFormat="1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2" borderId="6" xfId="0" applyFont="1" applyFill="1" applyBorder="1" applyAlignment="1">
      <alignment vertical="center"/>
    </xf>
    <xf numFmtId="0" fontId="4" fillId="2" borderId="21" xfId="0" applyFont="1" applyFill="1" applyBorder="1" applyAlignment="1">
      <alignment horizontal="left" vertical="center"/>
    </xf>
    <xf numFmtId="0" fontId="4" fillId="2" borderId="36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1" fontId="4" fillId="0" borderId="34" xfId="0" applyNumberFormat="1" applyFont="1" applyBorder="1" applyAlignment="1">
      <alignment vertical="center"/>
    </xf>
    <xf numFmtId="0" fontId="4" fillId="2" borderId="35" xfId="0" applyFont="1" applyFill="1" applyBorder="1" applyAlignment="1">
      <alignment horizontal="left" vertical="center"/>
    </xf>
    <xf numFmtId="1" fontId="2" fillId="0" borderId="27" xfId="0" applyNumberFormat="1" applyFont="1" applyBorder="1" applyAlignment="1">
      <alignment horizontal="right" vertical="center"/>
    </xf>
    <xf numFmtId="2" fontId="4" fillId="0" borderId="26" xfId="0" applyNumberFormat="1" applyFont="1" applyBorder="1" applyAlignment="1">
      <alignment horizontal="right" vertical="center"/>
    </xf>
    <xf numFmtId="0" fontId="4" fillId="0" borderId="4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2" fontId="2" fillId="0" borderId="27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2" fontId="4" fillId="0" borderId="25" xfId="0" applyNumberFormat="1" applyFont="1" applyBorder="1" applyAlignment="1">
      <alignment horizontal="right" vertical="center"/>
    </xf>
    <xf numFmtId="0" fontId="4" fillId="2" borderId="30" xfId="0" applyFont="1" applyFill="1" applyBorder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1" fontId="4" fillId="0" borderId="25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41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44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4" fillId="2" borderId="45" xfId="0" applyFont="1" applyFill="1" applyBorder="1" applyAlignment="1">
      <alignment horizontal="left" vertical="center"/>
    </xf>
    <xf numFmtId="0" fontId="7" fillId="0" borderId="15" xfId="0" applyFont="1" applyBorder="1" applyAlignment="1">
      <alignment vertical="center"/>
    </xf>
    <xf numFmtId="0" fontId="4" fillId="2" borderId="28" xfId="0" applyFont="1" applyFill="1" applyBorder="1" applyAlignment="1">
      <alignment vertical="center"/>
    </xf>
    <xf numFmtId="0" fontId="4" fillId="2" borderId="51" xfId="0" applyFont="1" applyFill="1" applyBorder="1" applyAlignment="1">
      <alignment horizontal="left" vertical="center"/>
    </xf>
    <xf numFmtId="0" fontId="4" fillId="2" borderId="52" xfId="0" applyFont="1" applyFill="1" applyBorder="1" applyAlignment="1">
      <alignment horizontal="left" vertical="center"/>
    </xf>
    <xf numFmtId="0" fontId="4" fillId="2" borderId="35" xfId="0" applyFont="1" applyFill="1" applyBorder="1" applyAlignment="1">
      <alignment vertical="center"/>
    </xf>
    <xf numFmtId="0" fontId="4" fillId="2" borderId="45" xfId="0" applyFont="1" applyFill="1" applyBorder="1" applyAlignment="1">
      <alignment horizontal="left" vertical="center"/>
    </xf>
    <xf numFmtId="0" fontId="4" fillId="2" borderId="30" xfId="0" applyFont="1" applyFill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1" fontId="2" fillId="0" borderId="2" xfId="0" applyNumberFormat="1" applyFont="1" applyBorder="1" applyAlignment="1">
      <alignment horizontal="right" vertical="center"/>
    </xf>
    <xf numFmtId="1" fontId="2" fillId="0" borderId="5" xfId="0" applyNumberFormat="1" applyFont="1" applyBorder="1" applyAlignment="1">
      <alignment horizontal="right" vertical="center"/>
    </xf>
    <xf numFmtId="1" fontId="2" fillId="0" borderId="6" xfId="0" applyNumberFormat="1" applyFont="1" applyBorder="1" applyAlignment="1">
      <alignment horizontal="right" vertical="center"/>
    </xf>
    <xf numFmtId="1" fontId="2" fillId="0" borderId="25" xfId="0" applyNumberFormat="1" applyFont="1" applyBorder="1" applyAlignment="1">
      <alignment horizontal="right" vertical="center"/>
    </xf>
    <xf numFmtId="1" fontId="2" fillId="0" borderId="13" xfId="0" applyNumberFormat="1" applyFont="1" applyBorder="1" applyAlignment="1">
      <alignment horizontal="right" vertical="center"/>
    </xf>
    <xf numFmtId="1" fontId="2" fillId="0" borderId="20" xfId="0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horizontal="left" vertical="center"/>
    </xf>
    <xf numFmtId="0" fontId="5" fillId="3" borderId="16" xfId="0" applyFont="1" applyFill="1" applyBorder="1" applyAlignment="1">
      <alignment horizontal="left" vertical="center"/>
    </xf>
    <xf numFmtId="0" fontId="5" fillId="3" borderId="18" xfId="0" applyFont="1" applyFill="1" applyBorder="1" applyAlignment="1">
      <alignment horizontal="left" vertical="center"/>
    </xf>
    <xf numFmtId="0" fontId="2" fillId="0" borderId="47" xfId="0" applyFont="1" applyBorder="1" applyAlignment="1">
      <alignment horizontal="right" vertical="center"/>
    </xf>
    <xf numFmtId="0" fontId="2" fillId="0" borderId="38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4" fillId="2" borderId="9" xfId="0" applyFont="1" applyFill="1" applyBorder="1" applyAlignment="1">
      <alignment horizontal="left" vertical="center"/>
    </xf>
    <xf numFmtId="0" fontId="4" fillId="2" borderId="31" xfId="0" applyFont="1" applyFill="1" applyBorder="1" applyAlignment="1">
      <alignment horizontal="left" vertical="center"/>
    </xf>
    <xf numFmtId="0" fontId="4" fillId="2" borderId="36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left" vertical="center"/>
    </xf>
    <xf numFmtId="1" fontId="2" fillId="0" borderId="43" xfId="0" applyNumberFormat="1" applyFont="1" applyBorder="1" applyAlignment="1">
      <alignment horizontal="right" vertical="center"/>
    </xf>
    <xf numFmtId="1" fontId="2" fillId="0" borderId="38" xfId="0" applyNumberFormat="1" applyFont="1" applyBorder="1" applyAlignment="1">
      <alignment horizontal="right" vertical="center"/>
    </xf>
    <xf numFmtId="1" fontId="2" fillId="0" borderId="24" xfId="0" applyNumberFormat="1" applyFont="1" applyBorder="1" applyAlignment="1">
      <alignment horizontal="righ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31" xfId="0" applyFont="1" applyFill="1" applyBorder="1" applyAlignment="1">
      <alignment horizontal="left" vertical="center"/>
    </xf>
    <xf numFmtId="0" fontId="6" fillId="2" borderId="36" xfId="0" applyFont="1" applyFill="1" applyBorder="1" applyAlignment="1">
      <alignment horizontal="left" vertical="center"/>
    </xf>
    <xf numFmtId="0" fontId="6" fillId="2" borderId="45" xfId="0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6" fillId="2" borderId="37" xfId="0" applyFont="1" applyFill="1" applyBorder="1" applyAlignment="1">
      <alignment horizontal="left" vertical="center"/>
    </xf>
    <xf numFmtId="0" fontId="6" fillId="2" borderId="29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4" fillId="2" borderId="48" xfId="0" applyFont="1" applyFill="1" applyBorder="1" applyAlignment="1">
      <alignment horizontal="left" vertical="center"/>
    </xf>
    <xf numFmtId="0" fontId="4" fillId="2" borderId="49" xfId="0" applyFont="1" applyFill="1" applyBorder="1" applyAlignment="1">
      <alignment horizontal="left" vertical="center"/>
    </xf>
    <xf numFmtId="0" fontId="4" fillId="2" borderId="5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2" borderId="37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22" fontId="4" fillId="0" borderId="13" xfId="0" applyNumberFormat="1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1" fillId="0" borderId="13" xfId="1" applyFill="1" applyBorder="1" applyAlignment="1">
      <alignment horizontal="left" vertical="center"/>
    </xf>
    <xf numFmtId="0" fontId="1" fillId="0" borderId="17" xfId="1" applyFill="1" applyBorder="1" applyAlignment="1">
      <alignment horizontal="left" vertical="center"/>
    </xf>
    <xf numFmtId="0" fontId="1" fillId="0" borderId="12" xfId="1" applyFill="1" applyBorder="1" applyAlignment="1">
      <alignment horizontal="left" vertical="center"/>
    </xf>
    <xf numFmtId="0" fontId="1" fillId="0" borderId="33" xfId="1" applyFill="1" applyBorder="1" applyAlignment="1">
      <alignment horizontal="left" vertical="center"/>
    </xf>
    <xf numFmtId="22" fontId="4" fillId="0" borderId="17" xfId="0" applyNumberFormat="1" applyFont="1" applyBorder="1" applyAlignment="1">
      <alignment horizontal="left" vertical="center"/>
    </xf>
    <xf numFmtId="22" fontId="4" fillId="0" borderId="12" xfId="0" applyNumberFormat="1" applyFont="1" applyBorder="1" applyAlignment="1">
      <alignment horizontal="left" vertical="center"/>
    </xf>
    <xf numFmtId="22" fontId="4" fillId="0" borderId="33" xfId="0" applyNumberFormat="1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0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13608</xdr:colOff>
      <xdr:row>0</xdr:row>
      <xdr:rowOff>108859</xdr:rowOff>
    </xdr:from>
    <xdr:to>
      <xdr:col>4</xdr:col>
      <xdr:colOff>606879</xdr:colOff>
      <xdr:row>5</xdr:row>
      <xdr:rowOff>17691</xdr:rowOff>
    </xdr:to>
    <xdr:pic>
      <xdr:nvPicPr>
        <xdr:cNvPr id="3" name="Picture 13">
          <a:extLst>
            <a:ext uri="{FF2B5EF4-FFF2-40B4-BE49-F238E27FC236}">
              <a16:creationId xmlns:a16="http://schemas.microsoft.com/office/drawing/2014/main" id="{F59C523A-1043-4661-A4A5-E7E0306A9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465" y="108859"/>
          <a:ext cx="4348843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6:I212"/>
  <sheetViews>
    <sheetView showGridLines="0" tabSelected="1" zoomScale="70" zoomScaleNormal="70" zoomScaleSheetLayoutView="100" zoomScalePageLayoutView="70" workbookViewId="0">
      <selection activeCell="P4" sqref="P4"/>
    </sheetView>
  </sheetViews>
  <sheetFormatPr defaultColWidth="11.42578125" defaultRowHeight="18.75" outlineLevelRow="2" x14ac:dyDescent="0.25"/>
  <cols>
    <col min="1" max="1" width="1.7109375" style="4" customWidth="1"/>
    <col min="2" max="4" width="18.7109375" style="4" customWidth="1"/>
    <col min="5" max="7" width="15.7109375" style="4" customWidth="1"/>
    <col min="8" max="8" width="10.7109375" style="4" customWidth="1"/>
    <col min="9" max="9" width="1.7109375" style="4" customWidth="1"/>
    <col min="10" max="16384" width="11.42578125" style="4"/>
  </cols>
  <sheetData>
    <row r="6" spans="2:8" ht="9.75" customHeight="1" thickBot="1" x14ac:dyDescent="0.3"/>
    <row r="7" spans="2:8" ht="19.5" thickBot="1" x14ac:dyDescent="0.3">
      <c r="B7" s="74" t="s">
        <v>72</v>
      </c>
      <c r="C7" s="67"/>
      <c r="D7" s="67"/>
      <c r="E7" s="75"/>
      <c r="F7" s="75"/>
      <c r="G7" s="75"/>
      <c r="H7" s="76"/>
    </row>
    <row r="8" spans="2:8" ht="7.5" customHeight="1" thickBot="1" x14ac:dyDescent="0.3">
      <c r="B8" s="134"/>
      <c r="C8" s="134"/>
      <c r="D8" s="134"/>
      <c r="E8" s="135"/>
      <c r="F8" s="135"/>
      <c r="G8" s="135"/>
      <c r="H8" s="136"/>
    </row>
    <row r="9" spans="2:8" x14ac:dyDescent="0.25">
      <c r="B9" s="80" t="s">
        <v>3</v>
      </c>
      <c r="C9" s="82"/>
      <c r="D9" s="121"/>
      <c r="E9" s="121"/>
      <c r="F9" s="121"/>
      <c r="G9" s="121"/>
      <c r="H9" s="122"/>
    </row>
    <row r="10" spans="2:8" x14ac:dyDescent="0.25">
      <c r="B10" s="60" t="s">
        <v>23</v>
      </c>
      <c r="C10" s="61"/>
      <c r="D10" s="119"/>
      <c r="E10" s="119"/>
      <c r="F10" s="119"/>
      <c r="G10" s="119"/>
      <c r="H10" s="120"/>
    </row>
    <row r="11" spans="2:8" x14ac:dyDescent="0.25">
      <c r="B11" s="60" t="s">
        <v>18</v>
      </c>
      <c r="C11" s="61"/>
      <c r="D11" s="124"/>
      <c r="E11" s="125"/>
      <c r="F11" s="125"/>
      <c r="G11" s="125"/>
      <c r="H11" s="126"/>
    </row>
    <row r="12" spans="2:8" x14ac:dyDescent="0.25">
      <c r="B12" s="60" t="s">
        <v>37</v>
      </c>
      <c r="C12" s="61"/>
      <c r="D12" s="119"/>
      <c r="E12" s="119"/>
      <c r="F12" s="119"/>
      <c r="G12" s="119"/>
      <c r="H12" s="120"/>
    </row>
    <row r="13" spans="2:8" x14ac:dyDescent="0.25">
      <c r="B13" s="60" t="s">
        <v>7</v>
      </c>
      <c r="C13" s="61"/>
      <c r="D13" s="119"/>
      <c r="E13" s="119"/>
      <c r="F13" s="119"/>
      <c r="G13" s="119"/>
      <c r="H13" s="120"/>
    </row>
    <row r="14" spans="2:8" x14ac:dyDescent="0.25">
      <c r="B14" s="60" t="s">
        <v>75</v>
      </c>
      <c r="C14" s="61"/>
      <c r="D14" s="119"/>
      <c r="E14" s="119"/>
      <c r="F14" s="119"/>
      <c r="G14" s="119"/>
      <c r="H14" s="120"/>
    </row>
    <row r="15" spans="2:8" x14ac:dyDescent="0.25">
      <c r="B15" s="60" t="s">
        <v>42</v>
      </c>
      <c r="C15" s="61"/>
      <c r="D15" s="119" t="s">
        <v>86</v>
      </c>
      <c r="E15" s="119"/>
      <c r="F15" s="119"/>
      <c r="G15" s="119"/>
      <c r="H15" s="120"/>
    </row>
    <row r="16" spans="2:8" x14ac:dyDescent="0.25">
      <c r="B16" s="60" t="s">
        <v>82</v>
      </c>
      <c r="C16" s="61"/>
      <c r="D16" s="62"/>
      <c r="E16" s="133"/>
      <c r="F16" s="62"/>
      <c r="G16" s="63"/>
      <c r="H16" s="64"/>
    </row>
    <row r="17" spans="2:8" x14ac:dyDescent="0.25">
      <c r="B17" s="60" t="s">
        <v>45</v>
      </c>
      <c r="C17" s="61"/>
      <c r="D17" s="119"/>
      <c r="E17" s="119"/>
      <c r="F17" s="119"/>
      <c r="G17" s="119"/>
      <c r="H17" s="120"/>
    </row>
    <row r="18" spans="2:8" x14ac:dyDescent="0.25">
      <c r="B18" s="60" t="s">
        <v>46</v>
      </c>
      <c r="C18" s="61"/>
      <c r="D18" s="118"/>
      <c r="E18" s="119"/>
      <c r="F18" s="119"/>
      <c r="G18" s="119"/>
      <c r="H18" s="120"/>
    </row>
    <row r="19" spans="2:8" x14ac:dyDescent="0.25">
      <c r="B19" s="60" t="s">
        <v>51</v>
      </c>
      <c r="C19" s="61"/>
      <c r="D19" s="119"/>
      <c r="E19" s="119"/>
      <c r="F19" s="119"/>
      <c r="G19" s="119"/>
      <c r="H19" s="120"/>
    </row>
    <row r="20" spans="2:8" x14ac:dyDescent="0.25">
      <c r="B20" s="60" t="s">
        <v>67</v>
      </c>
      <c r="C20" s="61"/>
      <c r="D20" s="119"/>
      <c r="E20" s="119"/>
      <c r="F20" s="119"/>
      <c r="G20" s="119"/>
      <c r="H20" s="120"/>
    </row>
    <row r="21" spans="2:8" ht="19.5" thickBot="1" x14ac:dyDescent="0.3">
      <c r="B21" s="114" t="s">
        <v>66</v>
      </c>
      <c r="C21" s="115"/>
      <c r="D21" s="116"/>
      <c r="E21" s="116"/>
      <c r="F21" s="116"/>
      <c r="G21" s="116"/>
      <c r="H21" s="117"/>
    </row>
    <row r="22" spans="2:8" ht="19.5" thickBot="1" x14ac:dyDescent="0.3"/>
    <row r="23" spans="2:8" ht="19.5" thickBot="1" x14ac:dyDescent="0.3">
      <c r="B23" s="74" t="s">
        <v>65</v>
      </c>
      <c r="C23" s="67"/>
      <c r="D23" s="67"/>
      <c r="E23" s="75"/>
      <c r="F23" s="75"/>
      <c r="G23" s="75"/>
      <c r="H23" s="76"/>
    </row>
    <row r="24" spans="2:8" ht="7.5" customHeight="1" outlineLevel="1" thickBot="1" x14ac:dyDescent="0.3">
      <c r="B24" s="113"/>
      <c r="C24" s="113"/>
    </row>
    <row r="25" spans="2:8" outlineLevel="1" x14ac:dyDescent="0.25">
      <c r="B25" s="57" t="s">
        <v>95</v>
      </c>
      <c r="C25" s="58"/>
      <c r="D25" s="121"/>
      <c r="E25" s="121"/>
      <c r="F25" s="121"/>
      <c r="G25" s="121"/>
      <c r="H25" s="122"/>
    </row>
    <row r="26" spans="2:8" outlineLevel="1" x14ac:dyDescent="0.25">
      <c r="B26" s="60" t="s">
        <v>79</v>
      </c>
      <c r="C26" s="61"/>
      <c r="D26" s="119"/>
      <c r="E26" s="119"/>
      <c r="F26" s="119"/>
      <c r="G26" s="119"/>
      <c r="H26" s="120"/>
    </row>
    <row r="27" spans="2:8" outlineLevel="1" x14ac:dyDescent="0.25">
      <c r="B27" s="60" t="s">
        <v>27</v>
      </c>
      <c r="C27" s="61"/>
      <c r="D27" s="124"/>
      <c r="E27" s="125"/>
      <c r="F27" s="125"/>
      <c r="G27" s="125"/>
      <c r="H27" s="126"/>
    </row>
    <row r="28" spans="2:8" outlineLevel="1" x14ac:dyDescent="0.25">
      <c r="B28" s="54" t="s">
        <v>44</v>
      </c>
      <c r="C28" s="40"/>
      <c r="D28" s="119"/>
      <c r="E28" s="119"/>
      <c r="F28" s="119"/>
      <c r="G28" s="119"/>
      <c r="H28" s="120"/>
    </row>
    <row r="29" spans="2:8" outlineLevel="1" x14ac:dyDescent="0.25">
      <c r="B29" s="54" t="s">
        <v>50</v>
      </c>
      <c r="C29" s="40"/>
      <c r="D29" s="119"/>
      <c r="E29" s="119"/>
      <c r="F29" s="119"/>
      <c r="G29" s="119"/>
      <c r="H29" s="120"/>
    </row>
    <row r="30" spans="2:8" outlineLevel="1" x14ac:dyDescent="0.25">
      <c r="B30" s="54" t="s">
        <v>8</v>
      </c>
      <c r="C30" s="40"/>
      <c r="D30" s="62"/>
      <c r="E30" s="63"/>
      <c r="F30" s="63"/>
      <c r="G30" s="63"/>
      <c r="H30" s="64"/>
    </row>
    <row r="31" spans="2:8" outlineLevel="1" x14ac:dyDescent="0.25">
      <c r="B31" s="54"/>
      <c r="C31" s="40"/>
      <c r="D31" s="62"/>
      <c r="E31" s="63"/>
      <c r="F31" s="63"/>
      <c r="G31" s="63"/>
      <c r="H31" s="64"/>
    </row>
    <row r="32" spans="2:8" outlineLevel="1" x14ac:dyDescent="0.25">
      <c r="B32" s="56" t="s">
        <v>94</v>
      </c>
      <c r="C32" s="40"/>
      <c r="D32" s="62"/>
      <c r="E32" s="63"/>
      <c r="F32" s="63"/>
      <c r="G32" s="63"/>
      <c r="H32" s="64"/>
    </row>
    <row r="33" spans="2:8" outlineLevel="1" x14ac:dyDescent="0.25">
      <c r="B33" s="56" t="s">
        <v>93</v>
      </c>
      <c r="C33" s="40"/>
      <c r="D33" s="62"/>
      <c r="E33" s="63"/>
      <c r="F33" s="63"/>
      <c r="G33" s="63"/>
      <c r="H33" s="64"/>
    </row>
    <row r="34" spans="2:8" outlineLevel="1" x14ac:dyDescent="0.25">
      <c r="B34" s="56" t="s">
        <v>92</v>
      </c>
      <c r="C34" s="40"/>
      <c r="D34" s="62"/>
      <c r="E34" s="63"/>
      <c r="F34" s="63"/>
      <c r="G34" s="63"/>
      <c r="H34" s="64"/>
    </row>
    <row r="35" spans="2:8" outlineLevel="1" x14ac:dyDescent="0.25">
      <c r="B35" s="56" t="s">
        <v>91</v>
      </c>
      <c r="C35" s="40"/>
      <c r="D35" s="62"/>
      <c r="E35" s="63"/>
      <c r="F35" s="63"/>
      <c r="G35" s="63"/>
      <c r="H35" s="64"/>
    </row>
    <row r="36" spans="2:8" outlineLevel="1" x14ac:dyDescent="0.25">
      <c r="B36" s="56" t="s">
        <v>90</v>
      </c>
      <c r="C36" s="40"/>
      <c r="D36" s="62"/>
      <c r="E36" s="63"/>
      <c r="F36" s="63"/>
      <c r="G36" s="63"/>
      <c r="H36" s="64"/>
    </row>
    <row r="37" spans="2:8" outlineLevel="1" x14ac:dyDescent="0.25">
      <c r="B37" s="56" t="s">
        <v>89</v>
      </c>
      <c r="C37" s="40"/>
      <c r="D37" s="130"/>
      <c r="E37" s="131"/>
      <c r="F37" s="131"/>
      <c r="G37" s="131"/>
      <c r="H37" s="132"/>
    </row>
    <row r="38" spans="2:8" outlineLevel="1" x14ac:dyDescent="0.25">
      <c r="B38" s="56" t="s">
        <v>88</v>
      </c>
      <c r="C38" s="40"/>
      <c r="D38" s="62"/>
      <c r="E38" s="63"/>
      <c r="F38" s="63"/>
      <c r="G38" s="63"/>
      <c r="H38" s="64"/>
    </row>
    <row r="39" spans="2:8" outlineLevel="1" x14ac:dyDescent="0.25">
      <c r="B39" s="54"/>
      <c r="C39" s="40"/>
      <c r="D39" s="127"/>
      <c r="E39" s="128"/>
      <c r="F39" s="128"/>
      <c r="G39" s="128"/>
      <c r="H39" s="129"/>
    </row>
    <row r="40" spans="2:8" outlineLevel="1" x14ac:dyDescent="0.25">
      <c r="B40" s="54" t="s">
        <v>96</v>
      </c>
      <c r="C40" s="40"/>
      <c r="D40" s="119"/>
      <c r="E40" s="119"/>
      <c r="F40" s="119"/>
      <c r="G40" s="119"/>
      <c r="H40" s="120"/>
    </row>
    <row r="41" spans="2:8" outlineLevel="1" x14ac:dyDescent="0.25">
      <c r="B41" s="56" t="s">
        <v>49</v>
      </c>
      <c r="C41" s="40"/>
      <c r="D41" s="119"/>
      <c r="E41" s="119"/>
      <c r="F41" s="119"/>
      <c r="G41" s="119"/>
      <c r="H41" s="120"/>
    </row>
    <row r="42" spans="2:8" ht="19.5" outlineLevel="1" thickBot="1" x14ac:dyDescent="0.3">
      <c r="B42" s="59" t="s">
        <v>24</v>
      </c>
      <c r="C42" s="3"/>
      <c r="D42" s="116"/>
      <c r="E42" s="116"/>
      <c r="F42" s="116"/>
      <c r="G42" s="116"/>
      <c r="H42" s="117"/>
    </row>
    <row r="43" spans="2:8" ht="19.5" thickBot="1" x14ac:dyDescent="0.3"/>
    <row r="44" spans="2:8" ht="19.5" thickBot="1" x14ac:dyDescent="0.3">
      <c r="B44" s="74" t="s">
        <v>83</v>
      </c>
      <c r="C44" s="67"/>
      <c r="D44" s="67"/>
      <c r="E44" s="75"/>
      <c r="F44" s="75"/>
      <c r="G44" s="75"/>
      <c r="H44" s="76"/>
    </row>
    <row r="45" spans="2:8" ht="7.5" customHeight="1" outlineLevel="1" thickBot="1" x14ac:dyDescent="0.3">
      <c r="B45" s="12" t="s">
        <v>81</v>
      </c>
    </row>
    <row r="46" spans="2:8" outlineLevel="1" x14ac:dyDescent="0.25">
      <c r="B46" s="80" t="s">
        <v>33</v>
      </c>
      <c r="C46" s="82"/>
      <c r="D46" s="121"/>
      <c r="E46" s="121"/>
      <c r="F46" s="121"/>
      <c r="G46" s="121"/>
      <c r="H46" s="122"/>
    </row>
    <row r="47" spans="2:8" outlineLevel="1" x14ac:dyDescent="0.25">
      <c r="B47" s="60" t="s">
        <v>63</v>
      </c>
      <c r="C47" s="61"/>
      <c r="D47" s="119"/>
      <c r="E47" s="119"/>
      <c r="F47" s="119"/>
      <c r="G47" s="119"/>
      <c r="H47" s="120"/>
    </row>
    <row r="48" spans="2:8" outlineLevel="1" x14ac:dyDescent="0.25">
      <c r="B48" s="60" t="s">
        <v>61</v>
      </c>
      <c r="C48" s="61"/>
      <c r="D48" s="123"/>
      <c r="E48" s="119"/>
      <c r="F48" s="119"/>
      <c r="G48" s="119"/>
      <c r="H48" s="120"/>
    </row>
    <row r="49" spans="2:8" outlineLevel="1" x14ac:dyDescent="0.25">
      <c r="B49" s="60" t="s">
        <v>4</v>
      </c>
      <c r="C49" s="61"/>
      <c r="D49" s="119"/>
      <c r="E49" s="119"/>
      <c r="F49" s="119"/>
      <c r="G49" s="119"/>
      <c r="H49" s="120"/>
    </row>
    <row r="50" spans="2:8" outlineLevel="1" x14ac:dyDescent="0.25">
      <c r="B50" s="60" t="s">
        <v>57</v>
      </c>
      <c r="C50" s="61"/>
      <c r="D50" s="119"/>
      <c r="E50" s="119"/>
      <c r="F50" s="119"/>
      <c r="G50" s="119"/>
      <c r="H50" s="120"/>
    </row>
    <row r="51" spans="2:8" outlineLevel="1" x14ac:dyDescent="0.25">
      <c r="B51" s="60" t="s">
        <v>0</v>
      </c>
      <c r="C51" s="61"/>
      <c r="D51" s="119"/>
      <c r="E51" s="119"/>
      <c r="F51" s="119"/>
      <c r="G51" s="119"/>
      <c r="H51" s="120"/>
    </row>
    <row r="52" spans="2:8" outlineLevel="1" x14ac:dyDescent="0.25">
      <c r="B52" s="60" t="s">
        <v>76</v>
      </c>
      <c r="C52" s="61"/>
      <c r="D52" s="119"/>
      <c r="E52" s="119"/>
      <c r="F52" s="119"/>
      <c r="G52" s="119"/>
      <c r="H52" s="120"/>
    </row>
    <row r="53" spans="2:8" outlineLevel="1" x14ac:dyDescent="0.25">
      <c r="B53" s="60" t="s">
        <v>26</v>
      </c>
      <c r="C53" s="61"/>
      <c r="D53" s="130"/>
      <c r="E53" s="131"/>
      <c r="F53" s="131"/>
      <c r="G53" s="131"/>
      <c r="H53" s="132"/>
    </row>
    <row r="54" spans="2:8" outlineLevel="1" x14ac:dyDescent="0.25">
      <c r="B54" s="60" t="s">
        <v>60</v>
      </c>
      <c r="C54" s="61"/>
      <c r="D54" s="119"/>
      <c r="E54" s="119"/>
      <c r="F54" s="119"/>
      <c r="G54" s="119"/>
      <c r="H54" s="120"/>
    </row>
    <row r="55" spans="2:8" outlineLevel="1" x14ac:dyDescent="0.25">
      <c r="B55" s="60" t="s">
        <v>19</v>
      </c>
      <c r="C55" s="61"/>
      <c r="D55" s="118"/>
      <c r="E55" s="119"/>
      <c r="F55" s="119"/>
      <c r="G55" s="119"/>
      <c r="H55" s="120"/>
    </row>
    <row r="56" spans="2:8" outlineLevel="1" x14ac:dyDescent="0.25">
      <c r="B56" s="60"/>
      <c r="C56" s="61"/>
      <c r="D56" s="119"/>
      <c r="E56" s="119"/>
      <c r="F56" s="119"/>
      <c r="G56" s="119"/>
      <c r="H56" s="120"/>
    </row>
    <row r="57" spans="2:8" outlineLevel="1" x14ac:dyDescent="0.25">
      <c r="B57" s="60"/>
      <c r="C57" s="61"/>
      <c r="D57" s="119"/>
      <c r="E57" s="119"/>
      <c r="F57" s="119"/>
      <c r="G57" s="119"/>
      <c r="H57" s="120"/>
    </row>
    <row r="58" spans="2:8" ht="19.5" outlineLevel="1" thickBot="1" x14ac:dyDescent="0.3">
      <c r="B58" s="114"/>
      <c r="C58" s="115"/>
      <c r="D58" s="116"/>
      <c r="E58" s="116"/>
      <c r="F58" s="116"/>
      <c r="G58" s="116"/>
      <c r="H58" s="117"/>
    </row>
    <row r="59" spans="2:8" ht="19.5" thickBot="1" x14ac:dyDescent="0.3"/>
    <row r="60" spans="2:8" ht="19.5" thickBot="1" x14ac:dyDescent="0.3">
      <c r="B60" s="74" t="s">
        <v>77</v>
      </c>
      <c r="C60" s="67"/>
      <c r="D60" s="67"/>
      <c r="E60" s="75"/>
      <c r="F60" s="75"/>
      <c r="G60" s="75"/>
      <c r="H60" s="76"/>
    </row>
    <row r="61" spans="2:8" ht="7.5" customHeight="1" outlineLevel="1" thickBot="1" x14ac:dyDescent="0.3">
      <c r="B61" s="113"/>
      <c r="C61" s="113"/>
      <c r="D61" s="113"/>
      <c r="E61" s="113"/>
      <c r="F61" s="113"/>
    </row>
    <row r="62" spans="2:8" outlineLevel="1" x14ac:dyDescent="0.25">
      <c r="B62" s="45"/>
      <c r="C62" s="46"/>
      <c r="D62" s="46"/>
      <c r="E62" s="46"/>
      <c r="F62" s="46"/>
      <c r="G62" s="46"/>
      <c r="H62" s="47"/>
    </row>
    <row r="63" spans="2:8" outlineLevel="1" x14ac:dyDescent="0.25">
      <c r="B63" s="55" t="s">
        <v>87</v>
      </c>
      <c r="C63" s="48"/>
      <c r="D63" s="48"/>
      <c r="E63" s="48"/>
      <c r="F63" s="48"/>
      <c r="G63" s="48"/>
      <c r="H63" s="49"/>
    </row>
    <row r="64" spans="2:8" outlineLevel="1" x14ac:dyDescent="0.25">
      <c r="B64" s="50"/>
      <c r="C64" s="48"/>
      <c r="D64" s="48"/>
      <c r="E64" s="48"/>
      <c r="F64" s="48"/>
      <c r="G64" s="48"/>
      <c r="H64" s="49"/>
    </row>
    <row r="65" spans="2:8" outlineLevel="1" x14ac:dyDescent="0.25">
      <c r="B65" s="50"/>
      <c r="C65" s="48"/>
      <c r="D65" s="48"/>
      <c r="E65" s="48"/>
      <c r="F65" s="48"/>
      <c r="G65" s="48"/>
      <c r="H65" s="49"/>
    </row>
    <row r="66" spans="2:8" outlineLevel="1" x14ac:dyDescent="0.25">
      <c r="B66" s="50"/>
      <c r="C66" s="48"/>
      <c r="D66" s="48"/>
      <c r="E66" s="48"/>
      <c r="F66" s="48"/>
      <c r="G66" s="48"/>
      <c r="H66" s="49"/>
    </row>
    <row r="67" spans="2:8" outlineLevel="1" x14ac:dyDescent="0.25">
      <c r="B67" s="50"/>
      <c r="C67" s="48"/>
      <c r="D67" s="48"/>
      <c r="E67" s="48"/>
      <c r="F67" s="48"/>
      <c r="G67" s="48"/>
      <c r="H67" s="49"/>
    </row>
    <row r="68" spans="2:8" outlineLevel="1" x14ac:dyDescent="0.25">
      <c r="B68" s="50"/>
      <c r="C68" s="48"/>
      <c r="D68" s="48"/>
      <c r="E68" s="48"/>
      <c r="F68" s="48"/>
      <c r="G68" s="48"/>
      <c r="H68" s="49"/>
    </row>
    <row r="69" spans="2:8" outlineLevel="1" x14ac:dyDescent="0.25">
      <c r="B69" s="50"/>
      <c r="C69" s="48"/>
      <c r="D69" s="48"/>
      <c r="E69" s="48"/>
      <c r="F69" s="48"/>
      <c r="G69" s="48"/>
      <c r="H69" s="49"/>
    </row>
    <row r="70" spans="2:8" outlineLevel="1" x14ac:dyDescent="0.25">
      <c r="B70" s="50"/>
      <c r="C70" s="48"/>
      <c r="D70" s="48"/>
      <c r="E70" s="48"/>
      <c r="F70" s="48"/>
      <c r="G70" s="48"/>
      <c r="H70" s="49"/>
    </row>
    <row r="71" spans="2:8" outlineLevel="1" x14ac:dyDescent="0.25">
      <c r="B71" s="50"/>
      <c r="C71" s="48"/>
      <c r="D71" s="48"/>
      <c r="E71" s="48"/>
      <c r="F71" s="48"/>
      <c r="G71" s="48"/>
      <c r="H71" s="49"/>
    </row>
    <row r="72" spans="2:8" ht="19.5" outlineLevel="1" thickBot="1" x14ac:dyDescent="0.3">
      <c r="B72" s="51"/>
      <c r="C72" s="52"/>
      <c r="D72" s="52"/>
      <c r="E72" s="52"/>
      <c r="F72" s="52"/>
      <c r="G72" s="52"/>
      <c r="H72" s="53"/>
    </row>
    <row r="73" spans="2:8" ht="19.5" thickBot="1" x14ac:dyDescent="0.3"/>
    <row r="74" spans="2:8" ht="19.5" thickBot="1" x14ac:dyDescent="0.3">
      <c r="B74" s="74" t="s">
        <v>21</v>
      </c>
      <c r="C74" s="67"/>
      <c r="D74" s="67"/>
      <c r="E74" s="75"/>
      <c r="F74" s="75"/>
      <c r="G74" s="75"/>
      <c r="H74" s="76"/>
    </row>
    <row r="75" spans="2:8" outlineLevel="1" x14ac:dyDescent="0.25">
      <c r="B75" s="104"/>
      <c r="C75" s="105"/>
      <c r="D75" s="105"/>
      <c r="E75" s="105"/>
      <c r="F75" s="105"/>
      <c r="G75" s="105"/>
      <c r="H75" s="106"/>
    </row>
    <row r="76" spans="2:8" outlineLevel="1" x14ac:dyDescent="0.25">
      <c r="B76" s="107"/>
      <c r="C76" s="108"/>
      <c r="D76" s="108"/>
      <c r="E76" s="108"/>
      <c r="F76" s="108"/>
      <c r="G76" s="108"/>
      <c r="H76" s="109"/>
    </row>
    <row r="77" spans="2:8" outlineLevel="1" x14ac:dyDescent="0.25">
      <c r="B77" s="107"/>
      <c r="C77" s="108"/>
      <c r="D77" s="108"/>
      <c r="E77" s="108"/>
      <c r="F77" s="108"/>
      <c r="G77" s="108"/>
      <c r="H77" s="109"/>
    </row>
    <row r="78" spans="2:8" outlineLevel="1" x14ac:dyDescent="0.25">
      <c r="B78" s="107"/>
      <c r="C78" s="108"/>
      <c r="D78" s="108"/>
      <c r="E78" s="108"/>
      <c r="F78" s="108"/>
      <c r="G78" s="108"/>
      <c r="H78" s="109"/>
    </row>
    <row r="79" spans="2:8" outlineLevel="1" x14ac:dyDescent="0.25">
      <c r="B79" s="107"/>
      <c r="C79" s="108"/>
      <c r="D79" s="108"/>
      <c r="E79" s="108"/>
      <c r="F79" s="108"/>
      <c r="G79" s="108"/>
      <c r="H79" s="109"/>
    </row>
    <row r="80" spans="2:8" outlineLevel="1" x14ac:dyDescent="0.25">
      <c r="B80" s="107"/>
      <c r="C80" s="108"/>
      <c r="D80" s="108"/>
      <c r="E80" s="108"/>
      <c r="F80" s="108"/>
      <c r="G80" s="108"/>
      <c r="H80" s="109"/>
    </row>
    <row r="81" spans="2:9" outlineLevel="1" x14ac:dyDescent="0.25">
      <c r="B81" s="107"/>
      <c r="C81" s="108"/>
      <c r="D81" s="108"/>
      <c r="E81" s="108"/>
      <c r="F81" s="108"/>
      <c r="G81" s="108"/>
      <c r="H81" s="109"/>
    </row>
    <row r="82" spans="2:9" outlineLevel="1" x14ac:dyDescent="0.25">
      <c r="B82" s="107"/>
      <c r="C82" s="108"/>
      <c r="D82" s="108"/>
      <c r="E82" s="108"/>
      <c r="F82" s="108"/>
      <c r="G82" s="108"/>
      <c r="H82" s="109"/>
    </row>
    <row r="83" spans="2:9" outlineLevel="1" x14ac:dyDescent="0.25">
      <c r="B83" s="107"/>
      <c r="C83" s="108"/>
      <c r="D83" s="108"/>
      <c r="E83" s="108"/>
      <c r="F83" s="108"/>
      <c r="G83" s="108"/>
      <c r="H83" s="109"/>
    </row>
    <row r="84" spans="2:9" outlineLevel="1" x14ac:dyDescent="0.25">
      <c r="B84" s="107"/>
      <c r="C84" s="108"/>
      <c r="D84" s="108"/>
      <c r="E84" s="108"/>
      <c r="F84" s="108"/>
      <c r="G84" s="108"/>
      <c r="H84" s="109"/>
    </row>
    <row r="85" spans="2:9" ht="19.5" outlineLevel="1" thickBot="1" x14ac:dyDescent="0.3">
      <c r="B85" s="110"/>
      <c r="C85" s="111"/>
      <c r="D85" s="111"/>
      <c r="E85" s="111"/>
      <c r="F85" s="111"/>
      <c r="G85" s="111"/>
      <c r="H85" s="112"/>
    </row>
    <row r="86" spans="2:9" ht="19.5" thickBot="1" x14ac:dyDescent="0.3"/>
    <row r="87" spans="2:9" ht="18.75" customHeight="1" thickBot="1" x14ac:dyDescent="0.3">
      <c r="B87" s="74" t="s">
        <v>84</v>
      </c>
      <c r="C87" s="67"/>
      <c r="D87" s="67"/>
      <c r="E87" s="75"/>
      <c r="F87" s="75"/>
      <c r="G87" s="75"/>
      <c r="H87" s="76"/>
      <c r="I87" s="36"/>
    </row>
    <row r="88" spans="2:9" ht="9.75" customHeight="1" outlineLevel="1" thickBot="1" x14ac:dyDescent="0.3">
      <c r="B88" s="113"/>
      <c r="C88" s="113"/>
      <c r="D88" s="113"/>
      <c r="E88" s="113"/>
      <c r="F88" s="113"/>
      <c r="G88" s="113"/>
      <c r="H88" s="113"/>
    </row>
    <row r="89" spans="2:9" ht="19.5" outlineLevel="1" thickBot="1" x14ac:dyDescent="0.3">
      <c r="B89" s="24" t="s">
        <v>34</v>
      </c>
      <c r="C89" s="27" t="s">
        <v>55</v>
      </c>
      <c r="D89" s="27" t="s">
        <v>63</v>
      </c>
      <c r="E89" s="14" t="s">
        <v>80</v>
      </c>
      <c r="F89" s="14" t="s">
        <v>10</v>
      </c>
      <c r="G89" s="14" t="s">
        <v>52</v>
      </c>
      <c r="H89" s="6" t="s">
        <v>38</v>
      </c>
    </row>
    <row r="90" spans="2:9" outlineLevel="1" x14ac:dyDescent="0.25">
      <c r="B90" s="28" t="s">
        <v>2</v>
      </c>
      <c r="C90" s="29"/>
      <c r="D90" s="29"/>
      <c r="E90" s="44"/>
      <c r="F90" s="39"/>
      <c r="G90" s="44">
        <f>E90*F90</f>
        <v>0</v>
      </c>
      <c r="H90" s="25" t="str">
        <f>$D$15</f>
        <v>CNY</v>
      </c>
    </row>
    <row r="91" spans="2:9" outlineLevel="1" x14ac:dyDescent="0.25">
      <c r="B91" s="21" t="s">
        <v>71</v>
      </c>
      <c r="C91" s="40"/>
      <c r="D91" s="40"/>
      <c r="E91" s="16"/>
      <c r="F91" s="5"/>
      <c r="G91" s="16">
        <f t="shared" ref="G91:G153" si="0">E91*F91</f>
        <v>0</v>
      </c>
      <c r="H91" s="2" t="str">
        <f t="shared" ref="H91:H153" si="1">$D$15</f>
        <v>CNY</v>
      </c>
    </row>
    <row r="92" spans="2:9" outlineLevel="1" x14ac:dyDescent="0.25">
      <c r="B92" s="21"/>
      <c r="C92" s="40"/>
      <c r="D92" s="40"/>
      <c r="E92" s="16"/>
      <c r="F92" s="5"/>
      <c r="G92" s="16">
        <f t="shared" si="0"/>
        <v>0</v>
      </c>
      <c r="H92" s="2" t="str">
        <f t="shared" si="1"/>
        <v>CNY</v>
      </c>
    </row>
    <row r="93" spans="2:9" outlineLevel="1" x14ac:dyDescent="0.25">
      <c r="B93" s="21"/>
      <c r="C93" s="40"/>
      <c r="D93" s="40"/>
      <c r="E93" s="16"/>
      <c r="F93" s="5"/>
      <c r="G93" s="16">
        <f t="shared" si="0"/>
        <v>0</v>
      </c>
      <c r="H93" s="2" t="str">
        <f t="shared" si="1"/>
        <v>CNY</v>
      </c>
    </row>
    <row r="94" spans="2:9" outlineLevel="1" x14ac:dyDescent="0.25">
      <c r="B94" s="21"/>
      <c r="C94" s="40"/>
      <c r="D94" s="40"/>
      <c r="E94" s="16"/>
      <c r="F94" s="5"/>
      <c r="G94" s="16">
        <f t="shared" ref="G94:G118" si="2">E94*F94</f>
        <v>0</v>
      </c>
      <c r="H94" s="2" t="str">
        <f t="shared" si="1"/>
        <v>CNY</v>
      </c>
    </row>
    <row r="95" spans="2:9" outlineLevel="1" x14ac:dyDescent="0.25">
      <c r="B95" s="21"/>
      <c r="C95" s="40"/>
      <c r="D95" s="40"/>
      <c r="E95" s="16"/>
      <c r="F95" s="5"/>
      <c r="G95" s="16">
        <f t="shared" si="2"/>
        <v>0</v>
      </c>
      <c r="H95" s="2" t="str">
        <f t="shared" si="1"/>
        <v>CNY</v>
      </c>
    </row>
    <row r="96" spans="2:9" outlineLevel="1" x14ac:dyDescent="0.25">
      <c r="B96" s="21"/>
      <c r="C96" s="40"/>
      <c r="D96" s="40"/>
      <c r="E96" s="16"/>
      <c r="F96" s="5"/>
      <c r="G96" s="16">
        <f t="shared" si="2"/>
        <v>0</v>
      </c>
      <c r="H96" s="2" t="str">
        <f t="shared" si="1"/>
        <v>CNY</v>
      </c>
    </row>
    <row r="97" spans="2:8" outlineLevel="1" x14ac:dyDescent="0.25">
      <c r="B97" s="21"/>
      <c r="C97" s="40"/>
      <c r="D97" s="40"/>
      <c r="E97" s="16"/>
      <c r="F97" s="5"/>
      <c r="G97" s="16">
        <f t="shared" si="2"/>
        <v>0</v>
      </c>
      <c r="H97" s="2" t="str">
        <f t="shared" si="1"/>
        <v>CNY</v>
      </c>
    </row>
    <row r="98" spans="2:8" outlineLevel="1" x14ac:dyDescent="0.25">
      <c r="B98" s="21"/>
      <c r="C98" s="40"/>
      <c r="D98" s="40"/>
      <c r="E98" s="16"/>
      <c r="F98" s="5"/>
      <c r="G98" s="16">
        <f t="shared" si="2"/>
        <v>0</v>
      </c>
      <c r="H98" s="2" t="str">
        <f t="shared" si="1"/>
        <v>CNY</v>
      </c>
    </row>
    <row r="99" spans="2:8" outlineLevel="1" x14ac:dyDescent="0.25">
      <c r="B99" s="21"/>
      <c r="C99" s="40"/>
      <c r="D99" s="40"/>
      <c r="E99" s="16"/>
      <c r="F99" s="5"/>
      <c r="G99" s="16">
        <f t="shared" si="2"/>
        <v>0</v>
      </c>
      <c r="H99" s="2" t="str">
        <f t="shared" si="1"/>
        <v>CNY</v>
      </c>
    </row>
    <row r="100" spans="2:8" outlineLevel="1" x14ac:dyDescent="0.25">
      <c r="B100" s="21"/>
      <c r="C100" s="40"/>
      <c r="D100" s="40"/>
      <c r="E100" s="16"/>
      <c r="F100" s="5"/>
      <c r="G100" s="16">
        <f t="shared" si="2"/>
        <v>0</v>
      </c>
      <c r="H100" s="2" t="str">
        <f t="shared" si="1"/>
        <v>CNY</v>
      </c>
    </row>
    <row r="101" spans="2:8" outlineLevel="1" x14ac:dyDescent="0.25">
      <c r="B101" s="21"/>
      <c r="C101" s="40"/>
      <c r="D101" s="40"/>
      <c r="E101" s="16"/>
      <c r="F101" s="5"/>
      <c r="G101" s="16">
        <f t="shared" si="2"/>
        <v>0</v>
      </c>
      <c r="H101" s="2" t="str">
        <f t="shared" si="1"/>
        <v>CNY</v>
      </c>
    </row>
    <row r="102" spans="2:8" outlineLevel="1" x14ac:dyDescent="0.25">
      <c r="B102" s="21"/>
      <c r="C102" s="40"/>
      <c r="D102" s="40"/>
      <c r="E102" s="16"/>
      <c r="F102" s="5"/>
      <c r="G102" s="16">
        <f t="shared" si="2"/>
        <v>0</v>
      </c>
      <c r="H102" s="2" t="str">
        <f t="shared" si="1"/>
        <v>CNY</v>
      </c>
    </row>
    <row r="103" spans="2:8" outlineLevel="1" x14ac:dyDescent="0.25">
      <c r="B103" s="21"/>
      <c r="C103" s="40"/>
      <c r="D103" s="40"/>
      <c r="E103" s="16"/>
      <c r="F103" s="5"/>
      <c r="G103" s="16">
        <f t="shared" si="2"/>
        <v>0</v>
      </c>
      <c r="H103" s="2" t="str">
        <f t="shared" si="1"/>
        <v>CNY</v>
      </c>
    </row>
    <row r="104" spans="2:8" outlineLevel="1" x14ac:dyDescent="0.25">
      <c r="B104" s="21"/>
      <c r="C104" s="40"/>
      <c r="D104" s="40"/>
      <c r="E104" s="16"/>
      <c r="F104" s="5"/>
      <c r="G104" s="16">
        <f t="shared" si="2"/>
        <v>0</v>
      </c>
      <c r="H104" s="2" t="str">
        <f t="shared" si="1"/>
        <v>CNY</v>
      </c>
    </row>
    <row r="105" spans="2:8" outlineLevel="1" x14ac:dyDescent="0.25">
      <c r="B105" s="21"/>
      <c r="C105" s="40"/>
      <c r="D105" s="40"/>
      <c r="E105" s="16"/>
      <c r="F105" s="5"/>
      <c r="G105" s="16">
        <f t="shared" si="2"/>
        <v>0</v>
      </c>
      <c r="H105" s="2" t="str">
        <f t="shared" si="1"/>
        <v>CNY</v>
      </c>
    </row>
    <row r="106" spans="2:8" outlineLevel="1" x14ac:dyDescent="0.25">
      <c r="B106" s="21"/>
      <c r="C106" s="40"/>
      <c r="D106" s="40"/>
      <c r="E106" s="16"/>
      <c r="F106" s="5"/>
      <c r="G106" s="16">
        <f t="shared" si="2"/>
        <v>0</v>
      </c>
      <c r="H106" s="2" t="str">
        <f t="shared" si="1"/>
        <v>CNY</v>
      </c>
    </row>
    <row r="107" spans="2:8" outlineLevel="1" x14ac:dyDescent="0.25">
      <c r="B107" s="21"/>
      <c r="C107" s="40"/>
      <c r="D107" s="40"/>
      <c r="E107" s="16"/>
      <c r="F107" s="5"/>
      <c r="G107" s="16">
        <f t="shared" si="2"/>
        <v>0</v>
      </c>
      <c r="H107" s="2" t="str">
        <f t="shared" si="1"/>
        <v>CNY</v>
      </c>
    </row>
    <row r="108" spans="2:8" outlineLevel="1" x14ac:dyDescent="0.25">
      <c r="B108" s="21"/>
      <c r="C108" s="40"/>
      <c r="D108" s="40"/>
      <c r="E108" s="16"/>
      <c r="F108" s="5"/>
      <c r="G108" s="16">
        <f t="shared" si="2"/>
        <v>0</v>
      </c>
      <c r="H108" s="2" t="str">
        <f t="shared" si="1"/>
        <v>CNY</v>
      </c>
    </row>
    <row r="109" spans="2:8" outlineLevel="1" x14ac:dyDescent="0.25">
      <c r="B109" s="21"/>
      <c r="C109" s="40"/>
      <c r="D109" s="40"/>
      <c r="E109" s="16"/>
      <c r="F109" s="5"/>
      <c r="G109" s="16">
        <f t="shared" si="2"/>
        <v>0</v>
      </c>
      <c r="H109" s="2" t="str">
        <f t="shared" si="1"/>
        <v>CNY</v>
      </c>
    </row>
    <row r="110" spans="2:8" outlineLevel="1" x14ac:dyDescent="0.25">
      <c r="B110" s="21"/>
      <c r="C110" s="40"/>
      <c r="D110" s="40"/>
      <c r="E110" s="16"/>
      <c r="F110" s="5"/>
      <c r="G110" s="16">
        <f t="shared" si="2"/>
        <v>0</v>
      </c>
      <c r="H110" s="2" t="str">
        <f t="shared" si="1"/>
        <v>CNY</v>
      </c>
    </row>
    <row r="111" spans="2:8" hidden="1" outlineLevel="2" x14ac:dyDescent="0.25">
      <c r="B111" s="21"/>
      <c r="C111" s="40"/>
      <c r="D111" s="40"/>
      <c r="E111" s="16"/>
      <c r="F111" s="5"/>
      <c r="G111" s="16">
        <f t="shared" si="2"/>
        <v>0</v>
      </c>
      <c r="H111" s="2" t="str">
        <f t="shared" si="1"/>
        <v>CNY</v>
      </c>
    </row>
    <row r="112" spans="2:8" hidden="1" outlineLevel="2" x14ac:dyDescent="0.25">
      <c r="B112" s="21"/>
      <c r="C112" s="40"/>
      <c r="D112" s="40"/>
      <c r="E112" s="16"/>
      <c r="F112" s="5"/>
      <c r="G112" s="16">
        <f t="shared" si="2"/>
        <v>0</v>
      </c>
      <c r="H112" s="2" t="str">
        <f t="shared" si="1"/>
        <v>CNY</v>
      </c>
    </row>
    <row r="113" spans="2:8" hidden="1" outlineLevel="2" x14ac:dyDescent="0.25">
      <c r="B113" s="21"/>
      <c r="C113" s="40"/>
      <c r="D113" s="40"/>
      <c r="E113" s="16"/>
      <c r="F113" s="5"/>
      <c r="G113" s="16">
        <f t="shared" si="2"/>
        <v>0</v>
      </c>
      <c r="H113" s="2" t="str">
        <f t="shared" si="1"/>
        <v>CNY</v>
      </c>
    </row>
    <row r="114" spans="2:8" hidden="1" outlineLevel="2" x14ac:dyDescent="0.25">
      <c r="B114" s="21"/>
      <c r="C114" s="40"/>
      <c r="D114" s="40"/>
      <c r="E114" s="16"/>
      <c r="F114" s="5"/>
      <c r="G114" s="16">
        <f t="shared" si="2"/>
        <v>0</v>
      </c>
      <c r="H114" s="2" t="str">
        <f t="shared" si="1"/>
        <v>CNY</v>
      </c>
    </row>
    <row r="115" spans="2:8" hidden="1" outlineLevel="2" x14ac:dyDescent="0.25">
      <c r="B115" s="21"/>
      <c r="C115" s="40"/>
      <c r="D115" s="40"/>
      <c r="E115" s="16"/>
      <c r="F115" s="5"/>
      <c r="G115" s="16">
        <f t="shared" si="2"/>
        <v>0</v>
      </c>
      <c r="H115" s="2" t="str">
        <f t="shared" si="1"/>
        <v>CNY</v>
      </c>
    </row>
    <row r="116" spans="2:8" hidden="1" outlineLevel="2" x14ac:dyDescent="0.25">
      <c r="B116" s="21"/>
      <c r="C116" s="40"/>
      <c r="D116" s="40"/>
      <c r="E116" s="16"/>
      <c r="F116" s="5"/>
      <c r="G116" s="16">
        <f t="shared" si="2"/>
        <v>0</v>
      </c>
      <c r="H116" s="2" t="str">
        <f t="shared" si="1"/>
        <v>CNY</v>
      </c>
    </row>
    <row r="117" spans="2:8" hidden="1" outlineLevel="2" x14ac:dyDescent="0.25">
      <c r="B117" s="21"/>
      <c r="C117" s="40"/>
      <c r="D117" s="40"/>
      <c r="E117" s="16"/>
      <c r="F117" s="5"/>
      <c r="G117" s="16">
        <f t="shared" si="2"/>
        <v>0</v>
      </c>
      <c r="H117" s="2" t="str">
        <f t="shared" si="1"/>
        <v>CNY</v>
      </c>
    </row>
    <row r="118" spans="2:8" hidden="1" outlineLevel="2" x14ac:dyDescent="0.25">
      <c r="B118" s="21"/>
      <c r="C118" s="40"/>
      <c r="D118" s="40"/>
      <c r="E118" s="16"/>
      <c r="F118" s="5"/>
      <c r="G118" s="16">
        <f t="shared" si="2"/>
        <v>0</v>
      </c>
      <c r="H118" s="2" t="str">
        <f t="shared" si="1"/>
        <v>CNY</v>
      </c>
    </row>
    <row r="119" spans="2:8" hidden="1" outlineLevel="2" x14ac:dyDescent="0.25">
      <c r="B119" s="21"/>
      <c r="C119" s="40"/>
      <c r="D119" s="40"/>
      <c r="E119" s="16"/>
      <c r="F119" s="5"/>
      <c r="G119" s="16">
        <f t="shared" si="0"/>
        <v>0</v>
      </c>
      <c r="H119" s="2" t="str">
        <f t="shared" si="1"/>
        <v>CNY</v>
      </c>
    </row>
    <row r="120" spans="2:8" hidden="1" outlineLevel="2" x14ac:dyDescent="0.25">
      <c r="B120" s="21"/>
      <c r="C120" s="40"/>
      <c r="D120" s="40"/>
      <c r="E120" s="16"/>
      <c r="F120" s="5"/>
      <c r="G120" s="16">
        <f t="shared" si="0"/>
        <v>0</v>
      </c>
      <c r="H120" s="2" t="str">
        <f t="shared" si="1"/>
        <v>CNY</v>
      </c>
    </row>
    <row r="121" spans="2:8" hidden="1" outlineLevel="2" x14ac:dyDescent="0.25">
      <c r="B121" s="21"/>
      <c r="C121" s="40"/>
      <c r="D121" s="40"/>
      <c r="E121" s="16"/>
      <c r="F121" s="5"/>
      <c r="G121" s="16">
        <f t="shared" si="0"/>
        <v>0</v>
      </c>
      <c r="H121" s="2" t="str">
        <f t="shared" si="1"/>
        <v>CNY</v>
      </c>
    </row>
    <row r="122" spans="2:8" hidden="1" outlineLevel="2" x14ac:dyDescent="0.25">
      <c r="B122" s="21"/>
      <c r="C122" s="40"/>
      <c r="D122" s="40"/>
      <c r="E122" s="16"/>
      <c r="F122" s="5"/>
      <c r="G122" s="16">
        <f t="shared" si="0"/>
        <v>0</v>
      </c>
      <c r="H122" s="2" t="str">
        <f t="shared" si="1"/>
        <v>CNY</v>
      </c>
    </row>
    <row r="123" spans="2:8" hidden="1" outlineLevel="2" x14ac:dyDescent="0.25">
      <c r="B123" s="21"/>
      <c r="C123" s="40"/>
      <c r="D123" s="40"/>
      <c r="E123" s="16"/>
      <c r="F123" s="5"/>
      <c r="G123" s="16">
        <f t="shared" si="0"/>
        <v>0</v>
      </c>
      <c r="H123" s="2" t="str">
        <f t="shared" si="1"/>
        <v>CNY</v>
      </c>
    </row>
    <row r="124" spans="2:8" hidden="1" outlineLevel="2" x14ac:dyDescent="0.25">
      <c r="B124" s="21"/>
      <c r="C124" s="40"/>
      <c r="D124" s="40"/>
      <c r="E124" s="16"/>
      <c r="F124" s="5"/>
      <c r="G124" s="16">
        <f t="shared" si="0"/>
        <v>0</v>
      </c>
      <c r="H124" s="2" t="str">
        <f t="shared" si="1"/>
        <v>CNY</v>
      </c>
    </row>
    <row r="125" spans="2:8" hidden="1" outlineLevel="2" x14ac:dyDescent="0.25">
      <c r="B125" s="21"/>
      <c r="C125" s="40"/>
      <c r="D125" s="40"/>
      <c r="E125" s="16"/>
      <c r="F125" s="5"/>
      <c r="G125" s="16">
        <f t="shared" si="0"/>
        <v>0</v>
      </c>
      <c r="H125" s="2" t="str">
        <f t="shared" si="1"/>
        <v>CNY</v>
      </c>
    </row>
    <row r="126" spans="2:8" hidden="1" outlineLevel="2" x14ac:dyDescent="0.25">
      <c r="B126" s="21"/>
      <c r="C126" s="40"/>
      <c r="D126" s="40"/>
      <c r="E126" s="16"/>
      <c r="F126" s="5"/>
      <c r="G126" s="16">
        <f t="shared" si="0"/>
        <v>0</v>
      </c>
      <c r="H126" s="2" t="str">
        <f t="shared" si="1"/>
        <v>CNY</v>
      </c>
    </row>
    <row r="127" spans="2:8" hidden="1" outlineLevel="2" x14ac:dyDescent="0.25">
      <c r="B127" s="21"/>
      <c r="C127" s="40"/>
      <c r="D127" s="40"/>
      <c r="E127" s="16"/>
      <c r="F127" s="5"/>
      <c r="G127" s="16">
        <f t="shared" si="0"/>
        <v>0</v>
      </c>
      <c r="H127" s="2" t="str">
        <f t="shared" si="1"/>
        <v>CNY</v>
      </c>
    </row>
    <row r="128" spans="2:8" hidden="1" outlineLevel="2" x14ac:dyDescent="0.25">
      <c r="B128" s="21"/>
      <c r="C128" s="40"/>
      <c r="D128" s="40"/>
      <c r="E128" s="16"/>
      <c r="F128" s="5"/>
      <c r="G128" s="16">
        <f t="shared" si="0"/>
        <v>0</v>
      </c>
      <c r="H128" s="2" t="str">
        <f t="shared" si="1"/>
        <v>CNY</v>
      </c>
    </row>
    <row r="129" spans="2:8" hidden="1" outlineLevel="2" x14ac:dyDescent="0.25">
      <c r="B129" s="21"/>
      <c r="C129" s="40"/>
      <c r="D129" s="40"/>
      <c r="E129" s="16"/>
      <c r="F129" s="5"/>
      <c r="G129" s="16">
        <f t="shared" si="0"/>
        <v>0</v>
      </c>
      <c r="H129" s="2" t="str">
        <f t="shared" si="1"/>
        <v>CNY</v>
      </c>
    </row>
    <row r="130" spans="2:8" hidden="1" outlineLevel="2" x14ac:dyDescent="0.25">
      <c r="B130" s="21"/>
      <c r="C130" s="40"/>
      <c r="D130" s="40"/>
      <c r="E130" s="16"/>
      <c r="F130" s="5"/>
      <c r="G130" s="16">
        <f t="shared" si="0"/>
        <v>0</v>
      </c>
      <c r="H130" s="2" t="str">
        <f t="shared" si="1"/>
        <v>CNY</v>
      </c>
    </row>
    <row r="131" spans="2:8" hidden="1" outlineLevel="2" x14ac:dyDescent="0.25">
      <c r="B131" s="21"/>
      <c r="C131" s="40"/>
      <c r="D131" s="40"/>
      <c r="E131" s="16"/>
      <c r="F131" s="5"/>
      <c r="G131" s="16">
        <f t="shared" si="0"/>
        <v>0</v>
      </c>
      <c r="H131" s="2" t="str">
        <f t="shared" si="1"/>
        <v>CNY</v>
      </c>
    </row>
    <row r="132" spans="2:8" hidden="1" outlineLevel="2" x14ac:dyDescent="0.25">
      <c r="B132" s="21"/>
      <c r="C132" s="40"/>
      <c r="D132" s="40"/>
      <c r="E132" s="16"/>
      <c r="F132" s="5"/>
      <c r="G132" s="16">
        <f t="shared" si="0"/>
        <v>0</v>
      </c>
      <c r="H132" s="2" t="str">
        <f t="shared" si="1"/>
        <v>CNY</v>
      </c>
    </row>
    <row r="133" spans="2:8" hidden="1" outlineLevel="2" x14ac:dyDescent="0.25">
      <c r="B133" s="21"/>
      <c r="C133" s="40"/>
      <c r="D133" s="40"/>
      <c r="E133" s="16"/>
      <c r="F133" s="5"/>
      <c r="G133" s="16">
        <f t="shared" si="0"/>
        <v>0</v>
      </c>
      <c r="H133" s="2" t="str">
        <f t="shared" si="1"/>
        <v>CNY</v>
      </c>
    </row>
    <row r="134" spans="2:8" hidden="1" outlineLevel="2" x14ac:dyDescent="0.25">
      <c r="B134" s="21"/>
      <c r="C134" s="40"/>
      <c r="D134" s="40"/>
      <c r="E134" s="16"/>
      <c r="F134" s="5"/>
      <c r="G134" s="16">
        <f t="shared" si="0"/>
        <v>0</v>
      </c>
      <c r="H134" s="2" t="str">
        <f t="shared" si="1"/>
        <v>CNY</v>
      </c>
    </row>
    <row r="135" spans="2:8" hidden="1" outlineLevel="2" x14ac:dyDescent="0.25">
      <c r="B135" s="21"/>
      <c r="C135" s="40"/>
      <c r="D135" s="40"/>
      <c r="E135" s="16"/>
      <c r="F135" s="5"/>
      <c r="G135" s="16">
        <f t="shared" si="0"/>
        <v>0</v>
      </c>
      <c r="H135" s="2" t="str">
        <f t="shared" si="1"/>
        <v>CNY</v>
      </c>
    </row>
    <row r="136" spans="2:8" hidden="1" outlineLevel="2" x14ac:dyDescent="0.25">
      <c r="B136" s="21"/>
      <c r="C136" s="40"/>
      <c r="D136" s="40"/>
      <c r="E136" s="16"/>
      <c r="F136" s="5"/>
      <c r="G136" s="16">
        <f t="shared" si="0"/>
        <v>0</v>
      </c>
      <c r="H136" s="2" t="str">
        <f t="shared" si="1"/>
        <v>CNY</v>
      </c>
    </row>
    <row r="137" spans="2:8" hidden="1" outlineLevel="2" x14ac:dyDescent="0.25">
      <c r="B137" s="21"/>
      <c r="C137" s="40"/>
      <c r="D137" s="40"/>
      <c r="E137" s="16"/>
      <c r="F137" s="5"/>
      <c r="G137" s="16">
        <f t="shared" si="0"/>
        <v>0</v>
      </c>
      <c r="H137" s="2" t="str">
        <f t="shared" si="1"/>
        <v>CNY</v>
      </c>
    </row>
    <row r="138" spans="2:8" hidden="1" outlineLevel="2" x14ac:dyDescent="0.25">
      <c r="B138" s="21"/>
      <c r="C138" s="40"/>
      <c r="D138" s="40"/>
      <c r="E138" s="16"/>
      <c r="F138" s="5"/>
      <c r="G138" s="16">
        <f t="shared" si="0"/>
        <v>0</v>
      </c>
      <c r="H138" s="2" t="str">
        <f t="shared" si="1"/>
        <v>CNY</v>
      </c>
    </row>
    <row r="139" spans="2:8" hidden="1" outlineLevel="2" x14ac:dyDescent="0.25">
      <c r="B139" s="21"/>
      <c r="C139" s="40"/>
      <c r="D139" s="40"/>
      <c r="E139" s="16"/>
      <c r="F139" s="5"/>
      <c r="G139" s="16">
        <f t="shared" si="0"/>
        <v>0</v>
      </c>
      <c r="H139" s="2" t="str">
        <f t="shared" si="1"/>
        <v>CNY</v>
      </c>
    </row>
    <row r="140" spans="2:8" hidden="1" outlineLevel="2" x14ac:dyDescent="0.25">
      <c r="B140" s="21"/>
      <c r="C140" s="40"/>
      <c r="D140" s="40"/>
      <c r="E140" s="16"/>
      <c r="F140" s="5"/>
      <c r="G140" s="16">
        <f t="shared" si="0"/>
        <v>0</v>
      </c>
      <c r="H140" s="2" t="str">
        <f t="shared" si="1"/>
        <v>CNY</v>
      </c>
    </row>
    <row r="141" spans="2:8" hidden="1" outlineLevel="2" x14ac:dyDescent="0.25">
      <c r="B141" s="21"/>
      <c r="C141" s="40"/>
      <c r="D141" s="40"/>
      <c r="E141" s="16"/>
      <c r="F141" s="5"/>
      <c r="G141" s="16">
        <f t="shared" si="0"/>
        <v>0</v>
      </c>
      <c r="H141" s="2" t="str">
        <f t="shared" si="1"/>
        <v>CNY</v>
      </c>
    </row>
    <row r="142" spans="2:8" hidden="1" outlineLevel="2" x14ac:dyDescent="0.25">
      <c r="B142" s="21"/>
      <c r="C142" s="40"/>
      <c r="D142" s="40"/>
      <c r="E142" s="16"/>
      <c r="F142" s="5"/>
      <c r="G142" s="16">
        <f t="shared" si="0"/>
        <v>0</v>
      </c>
      <c r="H142" s="2" t="str">
        <f t="shared" si="1"/>
        <v>CNY</v>
      </c>
    </row>
    <row r="143" spans="2:8" hidden="1" outlineLevel="2" x14ac:dyDescent="0.25">
      <c r="B143" s="21"/>
      <c r="C143" s="40"/>
      <c r="D143" s="40"/>
      <c r="E143" s="16"/>
      <c r="F143" s="5"/>
      <c r="G143" s="16">
        <f t="shared" si="0"/>
        <v>0</v>
      </c>
      <c r="H143" s="2" t="str">
        <f t="shared" si="1"/>
        <v>CNY</v>
      </c>
    </row>
    <row r="144" spans="2:8" hidden="1" outlineLevel="2" x14ac:dyDescent="0.25">
      <c r="B144" s="21"/>
      <c r="C144" s="40"/>
      <c r="D144" s="40"/>
      <c r="E144" s="16"/>
      <c r="F144" s="5"/>
      <c r="G144" s="16">
        <f t="shared" si="0"/>
        <v>0</v>
      </c>
      <c r="H144" s="2" t="str">
        <f t="shared" si="1"/>
        <v>CNY</v>
      </c>
    </row>
    <row r="145" spans="2:8" hidden="1" outlineLevel="2" x14ac:dyDescent="0.25">
      <c r="B145" s="21"/>
      <c r="C145" s="40"/>
      <c r="D145" s="40"/>
      <c r="E145" s="16"/>
      <c r="F145" s="5"/>
      <c r="G145" s="16">
        <f t="shared" si="0"/>
        <v>0</v>
      </c>
      <c r="H145" s="2" t="str">
        <f t="shared" si="1"/>
        <v>CNY</v>
      </c>
    </row>
    <row r="146" spans="2:8" hidden="1" outlineLevel="2" x14ac:dyDescent="0.25">
      <c r="B146" s="21"/>
      <c r="C146" s="40"/>
      <c r="D146" s="40"/>
      <c r="E146" s="16"/>
      <c r="F146" s="5"/>
      <c r="G146" s="16">
        <f t="shared" si="0"/>
        <v>0</v>
      </c>
      <c r="H146" s="2" t="str">
        <f t="shared" si="1"/>
        <v>CNY</v>
      </c>
    </row>
    <row r="147" spans="2:8" hidden="1" outlineLevel="2" x14ac:dyDescent="0.25">
      <c r="B147" s="21"/>
      <c r="C147" s="40"/>
      <c r="D147" s="40"/>
      <c r="E147" s="16"/>
      <c r="F147" s="5"/>
      <c r="G147" s="16">
        <f t="shared" si="0"/>
        <v>0</v>
      </c>
      <c r="H147" s="2" t="str">
        <f t="shared" si="1"/>
        <v>CNY</v>
      </c>
    </row>
    <row r="148" spans="2:8" hidden="1" outlineLevel="2" x14ac:dyDescent="0.25">
      <c r="B148" s="21"/>
      <c r="C148" s="40"/>
      <c r="D148" s="40"/>
      <c r="E148" s="16"/>
      <c r="F148" s="5"/>
      <c r="G148" s="16">
        <f t="shared" si="0"/>
        <v>0</v>
      </c>
      <c r="H148" s="2" t="str">
        <f t="shared" si="1"/>
        <v>CNY</v>
      </c>
    </row>
    <row r="149" spans="2:8" hidden="1" outlineLevel="2" x14ac:dyDescent="0.25">
      <c r="B149" s="21"/>
      <c r="C149" s="40"/>
      <c r="D149" s="40"/>
      <c r="E149" s="16"/>
      <c r="F149" s="5"/>
      <c r="G149" s="16">
        <f t="shared" si="0"/>
        <v>0</v>
      </c>
      <c r="H149" s="2" t="str">
        <f t="shared" si="1"/>
        <v>CNY</v>
      </c>
    </row>
    <row r="150" spans="2:8" hidden="1" outlineLevel="2" x14ac:dyDescent="0.25">
      <c r="B150" s="21"/>
      <c r="C150" s="40"/>
      <c r="D150" s="40"/>
      <c r="E150" s="16"/>
      <c r="F150" s="5"/>
      <c r="G150" s="16">
        <f t="shared" si="0"/>
        <v>0</v>
      </c>
      <c r="H150" s="2" t="str">
        <f t="shared" si="1"/>
        <v>CNY</v>
      </c>
    </row>
    <row r="151" spans="2:8" hidden="1" outlineLevel="2" x14ac:dyDescent="0.25">
      <c r="B151" s="21"/>
      <c r="C151" s="40"/>
      <c r="D151" s="40"/>
      <c r="E151" s="16"/>
      <c r="F151" s="5"/>
      <c r="G151" s="16">
        <f t="shared" si="0"/>
        <v>0</v>
      </c>
      <c r="H151" s="2" t="str">
        <f t="shared" si="1"/>
        <v>CNY</v>
      </c>
    </row>
    <row r="152" spans="2:8" hidden="1" outlineLevel="2" x14ac:dyDescent="0.25">
      <c r="B152" s="21"/>
      <c r="C152" s="40"/>
      <c r="D152" s="40"/>
      <c r="E152" s="16"/>
      <c r="F152" s="5"/>
      <c r="G152" s="16">
        <f t="shared" si="0"/>
        <v>0</v>
      </c>
      <c r="H152" s="2" t="str">
        <f t="shared" si="1"/>
        <v>CNY</v>
      </c>
    </row>
    <row r="153" spans="2:8" ht="19.5" outlineLevel="1" collapsed="1" thickBot="1" x14ac:dyDescent="0.3">
      <c r="B153" s="32"/>
      <c r="C153" s="3"/>
      <c r="D153" s="3"/>
      <c r="E153" s="19"/>
      <c r="F153" s="8"/>
      <c r="G153" s="19">
        <f t="shared" si="0"/>
        <v>0</v>
      </c>
      <c r="H153" s="38" t="str">
        <f t="shared" si="1"/>
        <v>CNY</v>
      </c>
    </row>
    <row r="154" spans="2:8" ht="20.25" customHeight="1" thickBot="1" x14ac:dyDescent="0.3">
      <c r="H154" s="13"/>
    </row>
    <row r="155" spans="2:8" ht="19.5" thickBot="1" x14ac:dyDescent="0.3">
      <c r="B155" s="74" t="s">
        <v>85</v>
      </c>
      <c r="C155" s="67"/>
      <c r="D155" s="67"/>
      <c r="E155" s="75"/>
      <c r="F155" s="75"/>
      <c r="G155" s="75"/>
      <c r="H155" s="76"/>
    </row>
    <row r="156" spans="2:8" ht="7.5" customHeight="1" outlineLevel="1" thickBot="1" x14ac:dyDescent="0.3">
      <c r="B156" s="102"/>
      <c r="C156" s="102"/>
      <c r="D156" s="102"/>
      <c r="E156" s="102"/>
      <c r="F156" s="103"/>
    </row>
    <row r="157" spans="2:8" ht="19.5" outlineLevel="1" thickBot="1" x14ac:dyDescent="0.3">
      <c r="B157" s="99" t="s">
        <v>53</v>
      </c>
      <c r="C157" s="100"/>
      <c r="D157" s="100"/>
      <c r="E157" s="14" t="s">
        <v>78</v>
      </c>
      <c r="F157" s="14" t="s">
        <v>5</v>
      </c>
      <c r="G157" s="14" t="s">
        <v>52</v>
      </c>
      <c r="H157" s="6" t="s">
        <v>38</v>
      </c>
    </row>
    <row r="158" spans="2:8" outlineLevel="2" x14ac:dyDescent="0.25">
      <c r="B158" s="80" t="s">
        <v>69</v>
      </c>
      <c r="C158" s="81"/>
      <c r="D158" s="82"/>
      <c r="E158" s="23"/>
      <c r="F158" s="15"/>
      <c r="G158" s="16">
        <f>E158*F158</f>
        <v>0</v>
      </c>
      <c r="H158" s="2" t="str">
        <f t="shared" ref="H158:H165" si="3">$D$15</f>
        <v>CNY</v>
      </c>
    </row>
    <row r="159" spans="2:8" outlineLevel="2" x14ac:dyDescent="0.25">
      <c r="B159" s="60" t="s">
        <v>39</v>
      </c>
      <c r="C159" s="83"/>
      <c r="D159" s="61"/>
      <c r="E159" s="23"/>
      <c r="F159" s="15"/>
      <c r="G159" s="16">
        <f t="shared" ref="G159:G165" si="4">E159*F159</f>
        <v>0</v>
      </c>
      <c r="H159" s="2" t="str">
        <f t="shared" si="3"/>
        <v>CNY</v>
      </c>
    </row>
    <row r="160" spans="2:8" outlineLevel="2" x14ac:dyDescent="0.25">
      <c r="B160" s="60" t="s">
        <v>68</v>
      </c>
      <c r="C160" s="83"/>
      <c r="D160" s="61"/>
      <c r="E160" s="23"/>
      <c r="F160" s="15"/>
      <c r="G160" s="16">
        <f t="shared" si="4"/>
        <v>0</v>
      </c>
      <c r="H160" s="2" t="str">
        <f t="shared" si="3"/>
        <v>CNY</v>
      </c>
    </row>
    <row r="161" spans="2:8" outlineLevel="2" x14ac:dyDescent="0.25">
      <c r="B161" s="60" t="s">
        <v>16</v>
      </c>
      <c r="C161" s="83"/>
      <c r="D161" s="61"/>
      <c r="E161" s="23"/>
      <c r="F161" s="15"/>
      <c r="G161" s="16">
        <f t="shared" si="4"/>
        <v>0</v>
      </c>
      <c r="H161" s="2" t="str">
        <f t="shared" si="3"/>
        <v>CNY</v>
      </c>
    </row>
    <row r="162" spans="2:8" outlineLevel="2" x14ac:dyDescent="0.25">
      <c r="B162" s="60" t="s">
        <v>28</v>
      </c>
      <c r="C162" s="83"/>
      <c r="D162" s="61"/>
      <c r="E162" s="23"/>
      <c r="F162" s="15"/>
      <c r="G162" s="16">
        <f t="shared" si="4"/>
        <v>0</v>
      </c>
      <c r="H162" s="2" t="str">
        <f t="shared" si="3"/>
        <v>CNY</v>
      </c>
    </row>
    <row r="163" spans="2:8" outlineLevel="2" x14ac:dyDescent="0.25">
      <c r="B163" s="60" t="s">
        <v>74</v>
      </c>
      <c r="C163" s="83"/>
      <c r="D163" s="61"/>
      <c r="E163" s="23"/>
      <c r="F163" s="15"/>
      <c r="G163" s="16">
        <f t="shared" si="4"/>
        <v>0</v>
      </c>
      <c r="H163" s="2" t="str">
        <f t="shared" si="3"/>
        <v>CNY</v>
      </c>
    </row>
    <row r="164" spans="2:8" outlineLevel="2" x14ac:dyDescent="0.25">
      <c r="B164" s="60"/>
      <c r="C164" s="83"/>
      <c r="D164" s="61"/>
      <c r="E164" s="23"/>
      <c r="F164" s="15"/>
      <c r="G164" s="16">
        <f t="shared" si="4"/>
        <v>0</v>
      </c>
      <c r="H164" s="2" t="str">
        <f t="shared" si="3"/>
        <v>CNY</v>
      </c>
    </row>
    <row r="165" spans="2:8" ht="19.5" outlineLevel="2" thickBot="1" x14ac:dyDescent="0.3">
      <c r="B165" s="60"/>
      <c r="C165" s="83"/>
      <c r="D165" s="61"/>
      <c r="E165" s="31"/>
      <c r="F165" s="22"/>
      <c r="G165" s="16">
        <f t="shared" si="4"/>
        <v>0</v>
      </c>
      <c r="H165" s="35" t="str">
        <f t="shared" si="3"/>
        <v>CNY</v>
      </c>
    </row>
    <row r="166" spans="2:8" ht="20.25" outlineLevel="1" thickTop="1" thickBot="1" x14ac:dyDescent="0.3">
      <c r="B166" s="77" t="s">
        <v>41</v>
      </c>
      <c r="C166" s="78"/>
      <c r="D166" s="79"/>
      <c r="E166" s="18">
        <f>SUM(E158:E165)</f>
        <v>0</v>
      </c>
      <c r="F166" s="7"/>
      <c r="G166" s="33">
        <f>SUM(G158:G165)</f>
        <v>0</v>
      </c>
      <c r="H166" s="9" t="e">
        <f>#REF!</f>
        <v>#REF!</v>
      </c>
    </row>
    <row r="167" spans="2:8" ht="19.5" outlineLevel="1" thickBot="1" x14ac:dyDescent="0.3">
      <c r="B167" s="99" t="s">
        <v>31</v>
      </c>
      <c r="C167" s="100"/>
      <c r="D167" s="101"/>
      <c r="E167" s="14" t="s">
        <v>78</v>
      </c>
      <c r="F167" s="14" t="s">
        <v>5</v>
      </c>
      <c r="G167" s="14" t="s">
        <v>52</v>
      </c>
      <c r="H167" s="6" t="s">
        <v>38</v>
      </c>
    </row>
    <row r="168" spans="2:8" outlineLevel="2" x14ac:dyDescent="0.25">
      <c r="B168" s="80" t="s">
        <v>15</v>
      </c>
      <c r="C168" s="81"/>
      <c r="D168" s="82"/>
      <c r="E168" s="44"/>
      <c r="F168" s="39"/>
      <c r="G168" s="44">
        <f>E168*F168</f>
        <v>0</v>
      </c>
      <c r="H168" s="2" t="str">
        <f t="shared" ref="H168:H172" si="5">$D$15</f>
        <v>CNY</v>
      </c>
    </row>
    <row r="169" spans="2:8" outlineLevel="2" x14ac:dyDescent="0.25">
      <c r="B169" s="60" t="s">
        <v>29</v>
      </c>
      <c r="C169" s="83" t="s">
        <v>29</v>
      </c>
      <c r="D169" s="61" t="s">
        <v>29</v>
      </c>
      <c r="E169" s="16"/>
      <c r="F169" s="5"/>
      <c r="G169" s="16">
        <f>F169*E169</f>
        <v>0</v>
      </c>
      <c r="H169" s="2" t="str">
        <f t="shared" si="5"/>
        <v>CNY</v>
      </c>
    </row>
    <row r="170" spans="2:8" outlineLevel="2" x14ac:dyDescent="0.25">
      <c r="B170" s="60" t="s">
        <v>48</v>
      </c>
      <c r="C170" s="83" t="s">
        <v>48</v>
      </c>
      <c r="D170" s="61" t="s">
        <v>48</v>
      </c>
      <c r="E170" s="16"/>
      <c r="F170" s="5"/>
      <c r="G170" s="16">
        <f>F170*E170</f>
        <v>0</v>
      </c>
      <c r="H170" s="2" t="str">
        <f t="shared" si="5"/>
        <v>CNY</v>
      </c>
    </row>
    <row r="171" spans="2:8" outlineLevel="2" x14ac:dyDescent="0.25">
      <c r="B171" s="60"/>
      <c r="C171" s="83"/>
      <c r="D171" s="61"/>
      <c r="E171" s="16"/>
      <c r="F171" s="5"/>
      <c r="G171" s="16">
        <f>F171*E171</f>
        <v>0</v>
      </c>
      <c r="H171" s="2" t="str">
        <f t="shared" si="5"/>
        <v>CNY</v>
      </c>
    </row>
    <row r="172" spans="2:8" ht="19.5" outlineLevel="2" thickBot="1" x14ac:dyDescent="0.3">
      <c r="B172" s="60"/>
      <c r="C172" s="83"/>
      <c r="D172" s="61"/>
      <c r="E172" s="10"/>
      <c r="F172" s="34"/>
      <c r="G172" s="16">
        <f>F172*E172</f>
        <v>0</v>
      </c>
      <c r="H172" s="35" t="str">
        <f t="shared" si="5"/>
        <v>CNY</v>
      </c>
    </row>
    <row r="173" spans="2:8" ht="20.25" outlineLevel="1" thickTop="1" thickBot="1" x14ac:dyDescent="0.3">
      <c r="B173" s="77" t="s">
        <v>41</v>
      </c>
      <c r="C173" s="78" t="s">
        <v>41</v>
      </c>
      <c r="D173" s="79" t="s">
        <v>41</v>
      </c>
      <c r="E173" s="33">
        <f>SUM(E168:E172)</f>
        <v>0</v>
      </c>
      <c r="F173" s="37"/>
      <c r="G173" s="33">
        <f>SUM(G168:G172)</f>
        <v>0</v>
      </c>
      <c r="H173" s="9" t="e">
        <f>#REF!</f>
        <v>#REF!</v>
      </c>
    </row>
    <row r="174" spans="2:8" ht="19.5" outlineLevel="1" thickBot="1" x14ac:dyDescent="0.3">
      <c r="B174" s="99" t="s">
        <v>1</v>
      </c>
      <c r="C174" s="100" t="s">
        <v>1</v>
      </c>
      <c r="D174" s="101" t="s">
        <v>1</v>
      </c>
      <c r="E174" s="14" t="s">
        <v>78</v>
      </c>
      <c r="F174" s="14" t="s">
        <v>5</v>
      </c>
      <c r="G174" s="14" t="s">
        <v>52</v>
      </c>
      <c r="H174" s="6" t="s">
        <v>38</v>
      </c>
    </row>
    <row r="175" spans="2:8" outlineLevel="2" x14ac:dyDescent="0.25">
      <c r="B175" s="80" t="s">
        <v>64</v>
      </c>
      <c r="C175" s="81" t="s">
        <v>64</v>
      </c>
      <c r="D175" s="82" t="s">
        <v>64</v>
      </c>
      <c r="E175" s="44"/>
      <c r="F175" s="39"/>
      <c r="G175" s="44">
        <v>0</v>
      </c>
      <c r="H175" s="35" t="str">
        <f t="shared" ref="H175:H181" si="6">$D$15</f>
        <v>CNY</v>
      </c>
    </row>
    <row r="176" spans="2:8" outlineLevel="2" x14ac:dyDescent="0.25">
      <c r="B176" s="60" t="s">
        <v>25</v>
      </c>
      <c r="C176" s="83" t="s">
        <v>25</v>
      </c>
      <c r="D176" s="61" t="s">
        <v>25</v>
      </c>
      <c r="E176" s="16"/>
      <c r="F176" s="5"/>
      <c r="G176" s="16">
        <v>0</v>
      </c>
      <c r="H176" s="2" t="str">
        <f t="shared" si="6"/>
        <v>CNY</v>
      </c>
    </row>
    <row r="177" spans="2:8" outlineLevel="2" x14ac:dyDescent="0.25">
      <c r="B177" s="60" t="s">
        <v>58</v>
      </c>
      <c r="C177" s="83" t="s">
        <v>58</v>
      </c>
      <c r="D177" s="61" t="s">
        <v>58</v>
      </c>
      <c r="E177" s="16"/>
      <c r="F177" s="5"/>
      <c r="G177" s="16">
        <v>0</v>
      </c>
      <c r="H177" s="2" t="str">
        <f t="shared" si="6"/>
        <v>CNY</v>
      </c>
    </row>
    <row r="178" spans="2:8" outlineLevel="2" x14ac:dyDescent="0.25">
      <c r="B178" s="60" t="s">
        <v>32</v>
      </c>
      <c r="C178" s="83" t="s">
        <v>32</v>
      </c>
      <c r="D178" s="61" t="s">
        <v>32</v>
      </c>
      <c r="E178" s="16"/>
      <c r="F178" s="5"/>
      <c r="G178" s="16">
        <v>0</v>
      </c>
      <c r="H178" s="2" t="str">
        <f t="shared" si="6"/>
        <v>CNY</v>
      </c>
    </row>
    <row r="179" spans="2:8" outlineLevel="2" x14ac:dyDescent="0.25">
      <c r="B179" s="60"/>
      <c r="C179" s="83"/>
      <c r="D179" s="61"/>
      <c r="E179" s="16"/>
      <c r="F179" s="5"/>
      <c r="G179" s="16">
        <v>0</v>
      </c>
      <c r="H179" s="2" t="str">
        <f t="shared" si="6"/>
        <v>CNY</v>
      </c>
    </row>
    <row r="180" spans="2:8" ht="19.5" outlineLevel="2" thickBot="1" x14ac:dyDescent="0.3">
      <c r="B180" s="60"/>
      <c r="C180" s="83"/>
      <c r="D180" s="61"/>
      <c r="E180" s="10"/>
      <c r="F180" s="34"/>
      <c r="G180" s="16">
        <v>0</v>
      </c>
      <c r="H180" s="35" t="str">
        <f t="shared" si="6"/>
        <v>CNY</v>
      </c>
    </row>
    <row r="181" spans="2:8" ht="20.25" outlineLevel="1" thickTop="1" thickBot="1" x14ac:dyDescent="0.3">
      <c r="B181" s="77" t="s">
        <v>41</v>
      </c>
      <c r="C181" s="78" t="s">
        <v>41</v>
      </c>
      <c r="D181" s="79" t="s">
        <v>41</v>
      </c>
      <c r="E181" s="33">
        <f>SUM(E175:E180)</f>
        <v>0</v>
      </c>
      <c r="F181" s="37"/>
      <c r="G181" s="33">
        <f>SUM(G175:G180)</f>
        <v>0</v>
      </c>
      <c r="H181" s="9" t="str">
        <f t="shared" si="6"/>
        <v>CNY</v>
      </c>
    </row>
    <row r="182" spans="2:8" ht="19.5" outlineLevel="1" thickBot="1" x14ac:dyDescent="0.3">
      <c r="B182" s="99" t="s">
        <v>43</v>
      </c>
      <c r="C182" s="100" t="s">
        <v>43</v>
      </c>
      <c r="D182" s="101" t="s">
        <v>43</v>
      </c>
      <c r="E182" s="14" t="s">
        <v>78</v>
      </c>
      <c r="F182" s="14" t="s">
        <v>5</v>
      </c>
      <c r="G182" s="14" t="s">
        <v>52</v>
      </c>
      <c r="H182" s="6" t="s">
        <v>38</v>
      </c>
    </row>
    <row r="183" spans="2:8" outlineLevel="2" x14ac:dyDescent="0.25">
      <c r="B183" s="80" t="s">
        <v>54</v>
      </c>
      <c r="C183" s="81" t="s">
        <v>54</v>
      </c>
      <c r="D183" s="82" t="s">
        <v>54</v>
      </c>
      <c r="E183" s="16"/>
      <c r="F183" s="5"/>
      <c r="G183" s="44">
        <f>E183*F183</f>
        <v>0</v>
      </c>
      <c r="H183" s="2" t="str">
        <f t="shared" ref="H183:H189" si="7">$D$15</f>
        <v>CNY</v>
      </c>
    </row>
    <row r="184" spans="2:8" outlineLevel="2" x14ac:dyDescent="0.25">
      <c r="B184" s="60" t="s">
        <v>6</v>
      </c>
      <c r="C184" s="83" t="s">
        <v>6</v>
      </c>
      <c r="D184" s="61" t="s">
        <v>6</v>
      </c>
      <c r="E184" s="16"/>
      <c r="F184" s="5"/>
      <c r="G184" s="16">
        <f t="shared" ref="G184" si="8">E184*F184</f>
        <v>0</v>
      </c>
      <c r="H184" s="2" t="str">
        <f t="shared" si="7"/>
        <v>CNY</v>
      </c>
    </row>
    <row r="185" spans="2:8" outlineLevel="2" x14ac:dyDescent="0.25">
      <c r="B185" s="60" t="s">
        <v>35</v>
      </c>
      <c r="C185" s="83" t="s">
        <v>35</v>
      </c>
      <c r="D185" s="61" t="s">
        <v>35</v>
      </c>
      <c r="E185" s="16"/>
      <c r="F185" s="5"/>
      <c r="G185" s="16">
        <v>0</v>
      </c>
      <c r="H185" s="2" t="str">
        <f t="shared" si="7"/>
        <v>CNY</v>
      </c>
    </row>
    <row r="186" spans="2:8" outlineLevel="2" x14ac:dyDescent="0.25">
      <c r="B186" s="60" t="s">
        <v>56</v>
      </c>
      <c r="C186" s="83" t="s">
        <v>56</v>
      </c>
      <c r="D186" s="61" t="s">
        <v>56</v>
      </c>
      <c r="E186" s="16"/>
      <c r="F186" s="5"/>
      <c r="G186" s="16">
        <v>0</v>
      </c>
      <c r="H186" s="2" t="str">
        <f t="shared" si="7"/>
        <v>CNY</v>
      </c>
    </row>
    <row r="187" spans="2:8" outlineLevel="2" x14ac:dyDescent="0.25">
      <c r="B187" s="60"/>
      <c r="C187" s="83"/>
      <c r="D187" s="61"/>
      <c r="E187" s="16"/>
      <c r="F187" s="5"/>
      <c r="G187" s="16">
        <v>0</v>
      </c>
      <c r="H187" s="2" t="str">
        <f t="shared" si="7"/>
        <v>CNY</v>
      </c>
    </row>
    <row r="188" spans="2:8" ht="19.5" outlineLevel="2" thickBot="1" x14ac:dyDescent="0.3">
      <c r="B188" s="96"/>
      <c r="C188" s="97"/>
      <c r="D188" s="98"/>
      <c r="E188" s="10"/>
      <c r="F188" s="34"/>
      <c r="G188" s="16">
        <v>0</v>
      </c>
      <c r="H188" s="35" t="str">
        <f t="shared" si="7"/>
        <v>CNY</v>
      </c>
    </row>
    <row r="189" spans="2:8" ht="20.25" outlineLevel="1" thickTop="1" thickBot="1" x14ac:dyDescent="0.3">
      <c r="B189" s="77" t="s">
        <v>41</v>
      </c>
      <c r="C189" s="78" t="s">
        <v>41</v>
      </c>
      <c r="D189" s="79" t="s">
        <v>41</v>
      </c>
      <c r="E189" s="33">
        <f>SUM(E183:E188)</f>
        <v>0</v>
      </c>
      <c r="F189" s="37"/>
      <c r="G189" s="33">
        <f>SUM(G183:G188)</f>
        <v>0</v>
      </c>
      <c r="H189" s="9" t="str">
        <f t="shared" si="7"/>
        <v>CNY</v>
      </c>
    </row>
    <row r="190" spans="2:8" ht="19.5" outlineLevel="1" thickBot="1" x14ac:dyDescent="0.3">
      <c r="B190" s="99" t="s">
        <v>30</v>
      </c>
      <c r="C190" s="100" t="s">
        <v>30</v>
      </c>
      <c r="D190" s="101" t="s">
        <v>30</v>
      </c>
      <c r="E190" s="14" t="s">
        <v>78</v>
      </c>
      <c r="F190" s="14" t="s">
        <v>5</v>
      </c>
      <c r="G190" s="14" t="s">
        <v>52</v>
      </c>
      <c r="H190" s="6" t="s">
        <v>38</v>
      </c>
    </row>
    <row r="191" spans="2:8" outlineLevel="2" x14ac:dyDescent="0.25">
      <c r="B191" s="80" t="s">
        <v>11</v>
      </c>
      <c r="C191" s="81" t="s">
        <v>11</v>
      </c>
      <c r="D191" s="82" t="s">
        <v>11</v>
      </c>
      <c r="E191" s="44"/>
      <c r="F191" s="39"/>
      <c r="G191" s="44">
        <v>0</v>
      </c>
      <c r="H191" s="2" t="str">
        <f t="shared" ref="H191:H196" si="9">$D$15</f>
        <v>CNY</v>
      </c>
    </row>
    <row r="192" spans="2:8" outlineLevel="2" x14ac:dyDescent="0.25">
      <c r="B192" s="60" t="s">
        <v>17</v>
      </c>
      <c r="C192" s="83" t="s">
        <v>17</v>
      </c>
      <c r="D192" s="61" t="s">
        <v>17</v>
      </c>
      <c r="E192" s="16"/>
      <c r="F192" s="5"/>
      <c r="G192" s="16">
        <v>0</v>
      </c>
      <c r="H192" s="2" t="str">
        <f t="shared" si="9"/>
        <v>CNY</v>
      </c>
    </row>
    <row r="193" spans="2:8" outlineLevel="2" x14ac:dyDescent="0.25">
      <c r="B193" s="60" t="s">
        <v>59</v>
      </c>
      <c r="C193" s="83" t="s">
        <v>59</v>
      </c>
      <c r="D193" s="61" t="s">
        <v>59</v>
      </c>
      <c r="E193" s="16"/>
      <c r="F193" s="5"/>
      <c r="G193" s="16">
        <v>0</v>
      </c>
      <c r="H193" s="2" t="str">
        <f t="shared" si="9"/>
        <v>CNY</v>
      </c>
    </row>
    <row r="194" spans="2:8" outlineLevel="2" x14ac:dyDescent="0.25">
      <c r="B194" s="60" t="s">
        <v>13</v>
      </c>
      <c r="C194" s="83" t="s">
        <v>13</v>
      </c>
      <c r="D194" s="61" t="s">
        <v>13</v>
      </c>
      <c r="E194" s="16"/>
      <c r="F194" s="5"/>
      <c r="G194" s="16">
        <v>0</v>
      </c>
      <c r="H194" s="2" t="str">
        <f t="shared" si="9"/>
        <v>CNY</v>
      </c>
    </row>
    <row r="195" spans="2:8" ht="19.5" outlineLevel="2" thickBot="1" x14ac:dyDescent="0.3">
      <c r="B195" s="60"/>
      <c r="C195" s="83"/>
      <c r="D195" s="61"/>
      <c r="E195" s="10"/>
      <c r="F195" s="34"/>
      <c r="G195" s="16">
        <v>0</v>
      </c>
      <c r="H195" s="35" t="str">
        <f t="shared" si="9"/>
        <v>CNY</v>
      </c>
    </row>
    <row r="196" spans="2:8" ht="20.25" outlineLevel="1" thickTop="1" thickBot="1" x14ac:dyDescent="0.3">
      <c r="B196" s="77" t="s">
        <v>41</v>
      </c>
      <c r="C196" s="78" t="s">
        <v>41</v>
      </c>
      <c r="D196" s="79" t="s">
        <v>41</v>
      </c>
      <c r="E196" s="33">
        <f>SUM(E191:E195)</f>
        <v>0</v>
      </c>
      <c r="F196" s="11"/>
      <c r="G196" s="33">
        <f>SUM(G191:G195)</f>
        <v>0</v>
      </c>
      <c r="H196" s="9" t="str">
        <f t="shared" si="9"/>
        <v>CNY</v>
      </c>
    </row>
    <row r="197" spans="2:8" ht="19.5" thickBot="1" x14ac:dyDescent="0.3"/>
    <row r="198" spans="2:8" ht="19.5" thickBot="1" x14ac:dyDescent="0.3">
      <c r="B198" s="74" t="s">
        <v>73</v>
      </c>
      <c r="C198" s="67" t="s">
        <v>73</v>
      </c>
      <c r="D198" s="67" t="s">
        <v>73</v>
      </c>
      <c r="E198" s="75"/>
      <c r="F198" s="75"/>
      <c r="G198" s="75"/>
      <c r="H198" s="76"/>
    </row>
    <row r="199" spans="2:8" outlineLevel="1" x14ac:dyDescent="0.25">
      <c r="B199" s="80" t="s">
        <v>62</v>
      </c>
      <c r="C199" s="81" t="s">
        <v>62</v>
      </c>
      <c r="D199" s="82" t="s">
        <v>62</v>
      </c>
      <c r="E199" s="71"/>
      <c r="F199" s="71"/>
      <c r="G199" s="71"/>
      <c r="H199" s="2" t="str">
        <f t="shared" ref="H199:H202" si="10">$D$15</f>
        <v>CNY</v>
      </c>
    </row>
    <row r="200" spans="2:8" outlineLevel="1" x14ac:dyDescent="0.25">
      <c r="B200" s="60" t="s">
        <v>9</v>
      </c>
      <c r="C200" s="83" t="s">
        <v>9</v>
      </c>
      <c r="D200" s="61" t="s">
        <v>9</v>
      </c>
      <c r="E200" s="72"/>
      <c r="F200" s="72"/>
      <c r="G200" s="72"/>
      <c r="H200" s="2" t="str">
        <f t="shared" si="10"/>
        <v>CNY</v>
      </c>
    </row>
    <row r="201" spans="2:8" ht="19.5" outlineLevel="1" thickBot="1" x14ac:dyDescent="0.3">
      <c r="B201" s="60" t="s">
        <v>14</v>
      </c>
      <c r="C201" s="83" t="s">
        <v>14</v>
      </c>
      <c r="D201" s="61" t="s">
        <v>14</v>
      </c>
      <c r="E201" s="73"/>
      <c r="F201" s="73"/>
      <c r="G201" s="73"/>
      <c r="H201" s="20" t="str">
        <f t="shared" si="10"/>
        <v>CNY</v>
      </c>
    </row>
    <row r="202" spans="2:8" ht="20.25" outlineLevel="1" thickTop="1" thickBot="1" x14ac:dyDescent="0.3">
      <c r="B202" s="77" t="s">
        <v>41</v>
      </c>
      <c r="C202" s="78" t="s">
        <v>41</v>
      </c>
      <c r="D202" s="79" t="s">
        <v>41</v>
      </c>
      <c r="E202" s="84">
        <f>SUM(E199:G201)</f>
        <v>0</v>
      </c>
      <c r="F202" s="85"/>
      <c r="G202" s="86"/>
      <c r="H202" s="43" t="str">
        <f t="shared" si="10"/>
        <v>CNY</v>
      </c>
    </row>
    <row r="203" spans="2:8" ht="19.5" thickBot="1" x14ac:dyDescent="0.3"/>
    <row r="204" spans="2:8" ht="19.5" thickBot="1" x14ac:dyDescent="0.3">
      <c r="B204" s="74" t="s">
        <v>22</v>
      </c>
      <c r="C204" s="67" t="s">
        <v>22</v>
      </c>
      <c r="D204" s="67" t="s">
        <v>22</v>
      </c>
      <c r="E204" s="75"/>
      <c r="F204" s="75"/>
      <c r="G204" s="75"/>
      <c r="H204" s="76"/>
    </row>
    <row r="205" spans="2:8" x14ac:dyDescent="0.25">
      <c r="B205" s="87" t="s">
        <v>36</v>
      </c>
      <c r="C205" s="88" t="s">
        <v>36</v>
      </c>
      <c r="D205" s="89" t="s">
        <v>36</v>
      </c>
      <c r="E205" s="71">
        <f>G166+G173+G181+G189+G196</f>
        <v>0</v>
      </c>
      <c r="F205" s="71"/>
      <c r="G205" s="71"/>
      <c r="H205" s="17" t="str">
        <f t="shared" ref="H205:H206" si="11">$D$15</f>
        <v>CNY</v>
      </c>
    </row>
    <row r="206" spans="2:8" x14ac:dyDescent="0.25">
      <c r="B206" s="90" t="s">
        <v>70</v>
      </c>
      <c r="C206" s="91" t="s">
        <v>70</v>
      </c>
      <c r="D206" s="92" t="s">
        <v>70</v>
      </c>
      <c r="E206" s="72">
        <f>SUM(G90:G153)</f>
        <v>0</v>
      </c>
      <c r="F206" s="72"/>
      <c r="G206" s="72"/>
      <c r="H206" s="1" t="str">
        <f t="shared" si="11"/>
        <v>CNY</v>
      </c>
    </row>
    <row r="207" spans="2:8" ht="19.5" thickBot="1" x14ac:dyDescent="0.3">
      <c r="B207" s="93" t="s">
        <v>12</v>
      </c>
      <c r="C207" s="94" t="s">
        <v>12</v>
      </c>
      <c r="D207" s="95" t="s">
        <v>12</v>
      </c>
      <c r="E207" s="73"/>
      <c r="F207" s="73"/>
      <c r="G207" s="73"/>
      <c r="H207" s="30" t="s">
        <v>47</v>
      </c>
    </row>
    <row r="208" spans="2:8" x14ac:dyDescent="0.25">
      <c r="B208" s="26"/>
      <c r="C208" s="26"/>
      <c r="D208" s="26"/>
      <c r="E208" s="26"/>
      <c r="F208" s="26"/>
      <c r="G208" s="26"/>
      <c r="H208" s="13"/>
    </row>
    <row r="209" spans="2:8" ht="19.5" thickBot="1" x14ac:dyDescent="0.3">
      <c r="B209" s="26"/>
      <c r="C209" s="26"/>
      <c r="D209" s="26"/>
      <c r="E209" s="26"/>
      <c r="F209" s="26"/>
      <c r="G209" s="26"/>
      <c r="H209" s="13"/>
    </row>
    <row r="210" spans="2:8" ht="19.5" thickBot="1" x14ac:dyDescent="0.3">
      <c r="B210" s="65" t="s">
        <v>20</v>
      </c>
      <c r="C210" s="66"/>
      <c r="D210" s="67"/>
      <c r="E210" s="68">
        <f>E196+E189+E181+E173+E166</f>
        <v>0</v>
      </c>
      <c r="F210" s="69"/>
      <c r="G210" s="70"/>
      <c r="H210" s="42" t="s">
        <v>78</v>
      </c>
    </row>
    <row r="211" spans="2:8" ht="19.5" thickBot="1" x14ac:dyDescent="0.3">
      <c r="B211" s="26"/>
      <c r="C211" s="26"/>
      <c r="D211" s="26"/>
      <c r="E211" s="41"/>
      <c r="F211" s="41"/>
      <c r="G211" s="41"/>
      <c r="H211" s="13"/>
    </row>
    <row r="212" spans="2:8" ht="19.5" thickBot="1" x14ac:dyDescent="0.3">
      <c r="B212" s="65" t="s">
        <v>40</v>
      </c>
      <c r="C212" s="66"/>
      <c r="D212" s="67"/>
      <c r="E212" s="68">
        <f>(E205+E206)*(1+E207/100)+E202</f>
        <v>0</v>
      </c>
      <c r="F212" s="69"/>
      <c r="G212" s="70"/>
      <c r="H212" s="42" t="str">
        <f t="shared" ref="H212" si="12">$D$15</f>
        <v>CNY</v>
      </c>
    </row>
  </sheetData>
  <dataConsolidate/>
  <mergeCells count="146">
    <mergeCell ref="B11:C11"/>
    <mergeCell ref="D11:H11"/>
    <mergeCell ref="B12:C12"/>
    <mergeCell ref="D12:H12"/>
    <mergeCell ref="B13:C13"/>
    <mergeCell ref="D13:H13"/>
    <mergeCell ref="B7:H7"/>
    <mergeCell ref="B8:H8"/>
    <mergeCell ref="B9:C9"/>
    <mergeCell ref="D9:H9"/>
    <mergeCell ref="B10:C10"/>
    <mergeCell ref="D10:H10"/>
    <mergeCell ref="B17:C17"/>
    <mergeCell ref="D17:H17"/>
    <mergeCell ref="B18:C18"/>
    <mergeCell ref="D18:H18"/>
    <mergeCell ref="B19:C19"/>
    <mergeCell ref="D19:H19"/>
    <mergeCell ref="B14:C14"/>
    <mergeCell ref="D14:H14"/>
    <mergeCell ref="B15:C15"/>
    <mergeCell ref="D15:H15"/>
    <mergeCell ref="B16:C16"/>
    <mergeCell ref="D16:E16"/>
    <mergeCell ref="F16:H16"/>
    <mergeCell ref="B24:C24"/>
    <mergeCell ref="B20:C20"/>
    <mergeCell ref="D20:H20"/>
    <mergeCell ref="B21:C21"/>
    <mergeCell ref="D21:H21"/>
    <mergeCell ref="B23:H23"/>
    <mergeCell ref="B53:C53"/>
    <mergeCell ref="D53:H53"/>
    <mergeCell ref="D34:H34"/>
    <mergeCell ref="D35:H35"/>
    <mergeCell ref="B54:C54"/>
    <mergeCell ref="D54:H54"/>
    <mergeCell ref="D25:H25"/>
    <mergeCell ref="D26:H26"/>
    <mergeCell ref="D27:H27"/>
    <mergeCell ref="D28:H28"/>
    <mergeCell ref="D29:H29"/>
    <mergeCell ref="D30:H30"/>
    <mergeCell ref="D36:H36"/>
    <mergeCell ref="D38:H38"/>
    <mergeCell ref="D39:H39"/>
    <mergeCell ref="D40:H40"/>
    <mergeCell ref="D41:H41"/>
    <mergeCell ref="D42:H42"/>
    <mergeCell ref="D37:H37"/>
    <mergeCell ref="B26:C26"/>
    <mergeCell ref="B58:C58"/>
    <mergeCell ref="D58:H58"/>
    <mergeCell ref="B44:H44"/>
    <mergeCell ref="B61:F61"/>
    <mergeCell ref="B55:C55"/>
    <mergeCell ref="D55:H55"/>
    <mergeCell ref="B56:C56"/>
    <mergeCell ref="D56:H56"/>
    <mergeCell ref="B57:C57"/>
    <mergeCell ref="D57:H57"/>
    <mergeCell ref="B46:C46"/>
    <mergeCell ref="D46:H46"/>
    <mergeCell ref="B47:C47"/>
    <mergeCell ref="D47:H47"/>
    <mergeCell ref="B48:C48"/>
    <mergeCell ref="D48:H48"/>
    <mergeCell ref="B49:C49"/>
    <mergeCell ref="D49:H49"/>
    <mergeCell ref="B50:C50"/>
    <mergeCell ref="D50:H50"/>
    <mergeCell ref="B51:C51"/>
    <mergeCell ref="D51:H51"/>
    <mergeCell ref="B52:C52"/>
    <mergeCell ref="D52:H52"/>
    <mergeCell ref="B174:D174"/>
    <mergeCell ref="B175:D175"/>
    <mergeCell ref="B176:D176"/>
    <mergeCell ref="B177:D177"/>
    <mergeCell ref="B178:D178"/>
    <mergeCell ref="B179:D179"/>
    <mergeCell ref="B180:D180"/>
    <mergeCell ref="B60:H60"/>
    <mergeCell ref="B74:H74"/>
    <mergeCell ref="B75:H85"/>
    <mergeCell ref="B87:H87"/>
    <mergeCell ref="B88:H88"/>
    <mergeCell ref="B181:D181"/>
    <mergeCell ref="B182:D182"/>
    <mergeCell ref="B183:D183"/>
    <mergeCell ref="B184:D184"/>
    <mergeCell ref="B185:D185"/>
    <mergeCell ref="B155:H155"/>
    <mergeCell ref="B157:D157"/>
    <mergeCell ref="B158:D158"/>
    <mergeCell ref="B159:D159"/>
    <mergeCell ref="B160:D160"/>
    <mergeCell ref="B161:D161"/>
    <mergeCell ref="B162:D162"/>
    <mergeCell ref="B163:D163"/>
    <mergeCell ref="B164:D164"/>
    <mergeCell ref="B165:D165"/>
    <mergeCell ref="B166:D166"/>
    <mergeCell ref="B167:D167"/>
    <mergeCell ref="B168:D168"/>
    <mergeCell ref="B169:D169"/>
    <mergeCell ref="B156:F156"/>
    <mergeCell ref="B170:D170"/>
    <mergeCell ref="B171:D171"/>
    <mergeCell ref="B172:D172"/>
    <mergeCell ref="B173:D173"/>
    <mergeCell ref="B191:D191"/>
    <mergeCell ref="B192:D192"/>
    <mergeCell ref="B193:D193"/>
    <mergeCell ref="B196:D196"/>
    <mergeCell ref="B194:D194"/>
    <mergeCell ref="B195:D195"/>
    <mergeCell ref="B186:D186"/>
    <mergeCell ref="B187:D187"/>
    <mergeCell ref="B188:D188"/>
    <mergeCell ref="B189:D189"/>
    <mergeCell ref="B190:D190"/>
    <mergeCell ref="B27:C27"/>
    <mergeCell ref="D31:H31"/>
    <mergeCell ref="D32:H32"/>
    <mergeCell ref="D33:H33"/>
    <mergeCell ref="B212:D212"/>
    <mergeCell ref="E212:G212"/>
    <mergeCell ref="E210:G210"/>
    <mergeCell ref="E205:G205"/>
    <mergeCell ref="E206:G206"/>
    <mergeCell ref="E207:G207"/>
    <mergeCell ref="B198:H198"/>
    <mergeCell ref="B204:H204"/>
    <mergeCell ref="B202:D202"/>
    <mergeCell ref="B199:D199"/>
    <mergeCell ref="B200:D200"/>
    <mergeCell ref="B201:D201"/>
    <mergeCell ref="E202:G202"/>
    <mergeCell ref="E201:G201"/>
    <mergeCell ref="E199:G199"/>
    <mergeCell ref="E200:G200"/>
    <mergeCell ref="B205:D205"/>
    <mergeCell ref="B206:D206"/>
    <mergeCell ref="B207:D207"/>
    <mergeCell ref="B210:D210"/>
  </mergeCells>
  <pageMargins left="0.7" right="0.7" top="0.78740157499999996" bottom="0.78740157499999996" header="0.3" footer="0.3"/>
  <pageSetup paperSize="9" scale="43" orientation="landscape" r:id="rId1"/>
  <headerFooter>
    <oddHeader>&amp;C&amp;14Default cost breakdown 
for
die casting tools&amp;R&amp;G</oddHeader>
    <oddFooter>&amp;LDate &amp;D_x000D_&amp;1#&amp;"Aptos"&amp;12&amp;K000000 Confidential&amp;C&amp;14© Siemens AG 2013. All Rights Reserved.
Siemens PLM&amp;R&amp;14Page &amp;P/&amp;N</oddFooter>
  </headerFooter>
  <drawing r:id="rId2"/>
  <legacyDrawingHF r:id="rId3"/>
</worksheet>
</file>

<file path=docMetadata/LabelInfo.xml><?xml version="1.0" encoding="utf-8"?>
<clbl:labelList xmlns:clbl="http://schemas.microsoft.com/office/2020/mipLabelMetadata">
  <clbl:label id="{4564b3f2-3bfb-4f53-8bd3-0d79b1859407}" enabled="1" method="Privileged" siteId="{21942f3d-edf7-4805-9a5b-e03d208249c5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tool name</vt:lpstr>
      <vt:lpstr>'tool name'!Print_Area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Hedrich</dc:creator>
  <cp:lastModifiedBy>Lisa Thompson</cp:lastModifiedBy>
  <dcterms:created xsi:type="dcterms:W3CDTF">2019-04-26T10:58:49Z</dcterms:created>
  <dcterms:modified xsi:type="dcterms:W3CDTF">2025-12-02T19:10:33Z</dcterms:modified>
</cp:coreProperties>
</file>