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https://nexteerautomotive-my.sharepoint.com/personal/lisa_thompson_nexteer_com/Documents/Documents/My Documents/"/>
    </mc:Choice>
  </mc:AlternateContent>
  <xr:revisionPtr revIDLastSave="0" documentId="8_{B2B28BF2-AAD6-4941-BE9A-32B39CA99339}" xr6:coauthVersionLast="43" xr6:coauthVersionMax="43" xr10:uidLastSave="{00000000-0000-0000-0000-000000000000}"/>
  <bookViews>
    <workbookView xWindow="-28920" yWindow="-120" windowWidth="29040" windowHeight="15840" tabRatio="607" activeTab="1"/>
  </bookViews>
  <sheets>
    <sheet name="Example" sheetId="8" r:id="rId1"/>
    <sheet name="Daily EPC Rejects" sheetId="1" r:id="rId2"/>
    <sheet name="Total Pc Inspected &amp; Rejected" sheetId="2" r:id="rId3"/>
    <sheet name="Pareto of Rejects" sheetId="4" r:id="rId4"/>
    <sheet name="Master Dot Action Plan" sheetId="7" r:id="rId5"/>
  </sheets>
  <definedNames>
    <definedName name="_xlnm.Print_Area" localSheetId="1">'Daily EPC Rejects'!$B$1:$O$59</definedName>
    <definedName name="_xlnm.Print_Area" localSheetId="0">Example!$B$1:$O$59</definedName>
    <definedName name="_xlnm.Print_Area" localSheetId="4">'Master Dot Action Plan'!$A$1:$P$47</definedName>
    <definedName name="_xlnm.Print_Titles" localSheetId="4">'Master Dot Action Plan'!$6:$17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47" i="2" l="1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O43" i="8"/>
  <c r="B48" i="2"/>
  <c r="C48" i="2"/>
  <c r="M57" i="8"/>
  <c r="L57" i="8"/>
  <c r="K57" i="8"/>
  <c r="J57" i="8"/>
  <c r="I57" i="8"/>
  <c r="H57" i="8"/>
  <c r="G57" i="8"/>
  <c r="E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O30" i="8"/>
  <c r="N29" i="8"/>
  <c r="N57" i="8"/>
  <c r="N28" i="8"/>
  <c r="N27" i="8"/>
  <c r="O27" i="8"/>
  <c r="O28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N27" i="1"/>
  <c r="B49" i="2"/>
  <c r="B50" i="2"/>
  <c r="N28" i="1"/>
  <c r="C49" i="2"/>
  <c r="N29" i="1"/>
  <c r="D49" i="2"/>
  <c r="N30" i="1"/>
  <c r="E49" i="2"/>
  <c r="N31" i="1"/>
  <c r="F49" i="2"/>
  <c r="N32" i="1"/>
  <c r="G49" i="2"/>
  <c r="N33" i="1"/>
  <c r="H49" i="2"/>
  <c r="N34" i="1"/>
  <c r="N35" i="1"/>
  <c r="J49" i="2"/>
  <c r="N36" i="1"/>
  <c r="K49" i="2"/>
  <c r="N37" i="1"/>
  <c r="L49" i="2"/>
  <c r="N38" i="1"/>
  <c r="M49" i="2"/>
  <c r="N39" i="1"/>
  <c r="N49" i="2"/>
  <c r="N40" i="1"/>
  <c r="O49" i="2"/>
  <c r="N41" i="1"/>
  <c r="P49" i="2"/>
  <c r="N42" i="1"/>
  <c r="Q49" i="2"/>
  <c r="N43" i="1"/>
  <c r="R49" i="2"/>
  <c r="N44" i="1"/>
  <c r="S49" i="2"/>
  <c r="N45" i="1"/>
  <c r="T49" i="2"/>
  <c r="N46" i="1"/>
  <c r="U49" i="2"/>
  <c r="N47" i="1"/>
  <c r="V49" i="2"/>
  <c r="N48" i="1"/>
  <c r="W49" i="2"/>
  <c r="N49" i="1"/>
  <c r="X49" i="2"/>
  <c r="N50" i="1"/>
  <c r="Y49" i="2"/>
  <c r="N51" i="1"/>
  <c r="Z49" i="2"/>
  <c r="N52" i="1"/>
  <c r="AA49" i="2"/>
  <c r="N53" i="1"/>
  <c r="AB49" i="2"/>
  <c r="N54" i="1"/>
  <c r="AC49" i="2"/>
  <c r="N55" i="1"/>
  <c r="AD49" i="2"/>
  <c r="N56" i="1"/>
  <c r="AE49" i="2"/>
  <c r="E57" i="1"/>
  <c r="G57" i="1"/>
  <c r="H57" i="1"/>
  <c r="I57" i="1"/>
  <c r="J57" i="1"/>
  <c r="K57" i="1"/>
  <c r="L57" i="1"/>
  <c r="M57" i="1"/>
  <c r="F15" i="7"/>
  <c r="H15" i="7"/>
  <c r="O29" i="8"/>
  <c r="I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N57" i="1"/>
  <c r="O31" i="8"/>
  <c r="O32" i="8"/>
  <c r="O33" i="8"/>
  <c r="O34" i="8"/>
  <c r="O35" i="8"/>
  <c r="O36" i="8"/>
  <c r="O37" i="8"/>
  <c r="O38" i="8"/>
  <c r="O39" i="8"/>
  <c r="O40" i="8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V50" i="2"/>
  <c r="W50" i="2"/>
  <c r="X50" i="2"/>
  <c r="Y50" i="2"/>
  <c r="Z50" i="2"/>
  <c r="AA50" i="2"/>
  <c r="AB50" i="2"/>
  <c r="AC50" i="2"/>
  <c r="AD50" i="2"/>
  <c r="AE50" i="2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41" i="8"/>
  <c r="O42" i="8"/>
</calcChain>
</file>

<file path=xl/sharedStrings.xml><?xml version="1.0" encoding="utf-8"?>
<sst xmlns="http://schemas.openxmlformats.org/spreadsheetml/2006/main" count="103" uniqueCount="73">
  <si>
    <t>TOTAL</t>
  </si>
  <si>
    <t>Part number:</t>
  </si>
  <si>
    <t>Part name:</t>
  </si>
  <si>
    <t>Feature to inspect:</t>
  </si>
  <si>
    <t>Start of containment:</t>
  </si>
  <si>
    <t>ACUM</t>
  </si>
  <si>
    <t>Costumer</t>
  </si>
  <si>
    <t>Supplier</t>
  </si>
  <si>
    <t>DATE</t>
  </si>
  <si>
    <t>LOT No.</t>
  </si>
  <si>
    <t>MFG</t>
  </si>
  <si>
    <t xml:space="preserve">PCS INSPECTED </t>
  </si>
  <si>
    <t>PCS INSPECTED</t>
  </si>
  <si>
    <t>REJECTED</t>
  </si>
  <si>
    <t>DAYS</t>
  </si>
  <si>
    <t>CHARACTERISTICS TO BE INSPECTED</t>
  </si>
  <si>
    <t>CHARACTERISTICS</t>
  </si>
  <si>
    <t>ACUM PCS INSPECTED</t>
  </si>
  <si>
    <t>TOTAL NO OF DEFECTS</t>
  </si>
  <si>
    <t>ACUM NO OF DEFECTS</t>
  </si>
  <si>
    <t xml:space="preserve"> </t>
  </si>
  <si>
    <t>Supplier: Roctel MFG</t>
  </si>
  <si>
    <t>Supplier: XXXXXX.</t>
  </si>
  <si>
    <t xml:space="preserve">Start Date: </t>
  </si>
  <si>
    <t>Location: Gulph, Ont.</t>
  </si>
  <si>
    <t>Location: XXXXXXXX</t>
  </si>
  <si>
    <t xml:space="preserve">Rev. Date: </t>
  </si>
  <si>
    <t>Duns: 246627822</t>
  </si>
  <si>
    <t>Duns: #########</t>
  </si>
  <si>
    <t>Commodity: Actuator, Direct Drive Pump Hsg, Tophat, Valve Housing</t>
  </si>
  <si>
    <t>Commodity: XXXXXXX</t>
  </si>
  <si>
    <t>Prepared by: D. Kavanagh, G. Brock</t>
  </si>
  <si>
    <t>Prepared by: XXXXXXXX</t>
  </si>
  <si>
    <t>"Color Codes"</t>
  </si>
  <si>
    <t>G</t>
  </si>
  <si>
    <t>Green - Task Completed on Time</t>
  </si>
  <si>
    <t>Y</t>
  </si>
  <si>
    <t>Yellow - Task May Be Late</t>
  </si>
  <si>
    <t>R</t>
  </si>
  <si>
    <t>Red - Task is Late</t>
  </si>
  <si>
    <t>W</t>
  </si>
  <si>
    <t>White - Task Re-Timed, No Status</t>
  </si>
  <si>
    <t>B</t>
  </si>
  <si>
    <t>Blue - Task Status is Incorrect / Not Updated</t>
  </si>
  <si>
    <t>No Color - Task on Track</t>
  </si>
  <si>
    <t>STATUS</t>
  </si>
  <si>
    <t>ITEM</t>
  </si>
  <si>
    <t>ACTION ITEM</t>
  </si>
  <si>
    <t>ACTION LEADER</t>
  </si>
  <si>
    <t>DATE OPENED</t>
  </si>
  <si>
    <t>TARGET CLOSE DATE</t>
  </si>
  <si>
    <t>ACTUAL CLOSE DATE</t>
  </si>
  <si>
    <t xml:space="preserve"> LAST UPDATE</t>
  </si>
  <si>
    <t>STATUS HISTORY</t>
  </si>
  <si>
    <t>COUNTER MEASURES</t>
  </si>
  <si>
    <t>#</t>
  </si>
  <si>
    <t>Code</t>
  </si>
  <si>
    <t>11.1.1</t>
  </si>
  <si>
    <t>11.1.2</t>
  </si>
  <si>
    <t>11.1.3</t>
  </si>
  <si>
    <t>11.1.4</t>
  </si>
  <si>
    <t>11.2.1</t>
  </si>
  <si>
    <t>11.2.2</t>
  </si>
  <si>
    <t>11.2.3</t>
  </si>
  <si>
    <t>11.3.1</t>
  </si>
  <si>
    <t>11.3.2</t>
  </si>
  <si>
    <t>Dimension x</t>
  </si>
  <si>
    <t>Dimension Y</t>
  </si>
  <si>
    <t>Dimension Z</t>
  </si>
  <si>
    <t>Burrs</t>
  </si>
  <si>
    <t>Label?</t>
  </si>
  <si>
    <t>End Cap Present</t>
  </si>
  <si>
    <t>Scratches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</si>
</sst>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5" formatCode="mm/dd/yy;@"/>
    <numFmt numFmtId="186" formatCode="mm/dd/yy"/>
    <numFmt numFmtId="191" formatCode="0;[Red]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Bookman Old Style"/>
      <family val="1"/>
    </font>
    <font>
      <b/>
      <sz val="10"/>
      <color indexed="12"/>
      <name val="Bookman Old Style"/>
      <family val="1"/>
    </font>
    <font>
      <b/>
      <sz val="12"/>
      <name val="Bookman Old Style"/>
      <family val="1"/>
    </font>
    <font>
      <b/>
      <sz val="9"/>
      <color indexed="12"/>
      <name val="Bookman Old Style"/>
      <family val="1"/>
    </font>
    <font>
      <sz val="12"/>
      <name val="Arial"/>
    </font>
    <font>
      <b/>
      <sz val="10"/>
      <color indexed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name val="Small Fonts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b/>
      <sz val="7"/>
      <color indexed="18"/>
      <name val="Arial"/>
      <family val="2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Fill="1" applyBorder="1"/>
    <xf numFmtId="0" fontId="2" fillId="0" borderId="0" xfId="0" applyFont="1" applyAlignment="1">
      <alignment horizontal="right"/>
    </xf>
    <xf numFmtId="0" fontId="0" fillId="0" borderId="15" xfId="0" applyBorder="1" applyAlignment="1">
      <alignment horizontal="center"/>
    </xf>
    <xf numFmtId="0" fontId="7" fillId="0" borderId="1" xfId="0" applyFont="1" applyBorder="1"/>
    <xf numFmtId="0" fontId="0" fillId="0" borderId="0" xfId="0" applyFill="1" applyBorder="1"/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185" fontId="0" fillId="0" borderId="8" xfId="0" applyNumberFormat="1" applyBorder="1" applyAlignment="1">
      <alignment horizontal="center"/>
    </xf>
    <xf numFmtId="185" fontId="0" fillId="0" borderId="12" xfId="0" applyNumberFormat="1" applyBorder="1" applyAlignment="1">
      <alignment horizontal="center"/>
    </xf>
    <xf numFmtId="185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0" xfId="0" applyFo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>
      <alignment horizontal="right"/>
    </xf>
    <xf numFmtId="186" fontId="8" fillId="2" borderId="0" xfId="0" applyNumberFormat="1" applyFont="1" applyFill="1" applyBorder="1" applyAlignment="1">
      <alignment horizontal="left"/>
    </xf>
    <xf numFmtId="186" fontId="10" fillId="2" borderId="0" xfId="0" applyNumberFormat="1" applyFont="1" applyFill="1" applyBorder="1" applyAlignment="1">
      <alignment horizontal="centerContinuous"/>
    </xf>
    <xf numFmtId="191" fontId="10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0" fillId="0" borderId="0" xfId="0" applyAlignment="1"/>
    <xf numFmtId="0" fontId="0" fillId="0" borderId="0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28" xfId="0" applyFont="1" applyBorder="1" applyAlignment="1">
      <alignment horizontal="center" vertical="center" textRotation="90"/>
    </xf>
    <xf numFmtId="0" fontId="12" fillId="3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/>
    <xf numFmtId="0" fontId="10" fillId="0" borderId="0" xfId="0" applyFont="1" applyBorder="1" applyAlignment="1"/>
    <xf numFmtId="0" fontId="13" fillId="4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8" fillId="0" borderId="29" xfId="0" applyFont="1" applyBorder="1" applyAlignment="1">
      <alignment horizontal="center"/>
    </xf>
    <xf numFmtId="0" fontId="8" fillId="7" borderId="30" xfId="0" applyFont="1" applyFill="1" applyBorder="1" applyAlignment="1"/>
    <xf numFmtId="0" fontId="10" fillId="0" borderId="31" xfId="0" applyFont="1" applyBorder="1" applyAlignment="1">
      <alignment horizontal="center"/>
    </xf>
    <xf numFmtId="0" fontId="10" fillId="7" borderId="30" xfId="0" applyFont="1" applyFill="1" applyBorder="1" applyAlignment="1"/>
    <xf numFmtId="0" fontId="15" fillId="0" borderId="32" xfId="0" applyFont="1" applyBorder="1" applyAlignment="1">
      <alignment horizontal="center"/>
    </xf>
    <xf numFmtId="0" fontId="8" fillId="7" borderId="30" xfId="0" applyFont="1" applyFill="1" applyBorder="1"/>
    <xf numFmtId="0" fontId="9" fillId="0" borderId="33" xfId="0" applyFont="1" applyBorder="1" applyAlignment="1">
      <alignment horizontal="center"/>
    </xf>
    <xf numFmtId="0" fontId="10" fillId="7" borderId="34" xfId="0" applyFont="1" applyFill="1" applyBorder="1"/>
    <xf numFmtId="0" fontId="0" fillId="0" borderId="35" xfId="0" applyBorder="1"/>
    <xf numFmtId="0" fontId="10" fillId="0" borderId="29" xfId="0" applyFont="1" applyBorder="1" applyAlignment="1">
      <alignment horizontal="centerContinuous" vertical="center"/>
    </xf>
    <xf numFmtId="0" fontId="10" fillId="0" borderId="31" xfId="0" applyFont="1" applyBorder="1" applyAlignment="1">
      <alignment horizontal="centerContinuous" vertical="center"/>
    </xf>
    <xf numFmtId="0" fontId="10" fillId="0" borderId="36" xfId="0" applyFont="1" applyBorder="1" applyAlignment="1">
      <alignment horizontal="centerContinuous" vertical="center"/>
    </xf>
    <xf numFmtId="0" fontId="10" fillId="0" borderId="37" xfId="0" applyFont="1" applyBorder="1" applyAlignment="1">
      <alignment horizontal="centerContinuous" vertical="center" wrapText="1"/>
    </xf>
    <xf numFmtId="0" fontId="10" fillId="0" borderId="38" xfId="0" applyFont="1" applyBorder="1" applyAlignment="1">
      <alignment horizontal="centerContinuous" vertical="center" wrapText="1"/>
    </xf>
    <xf numFmtId="0" fontId="8" fillId="0" borderId="38" xfId="0" applyFont="1" applyBorder="1" applyAlignment="1">
      <alignment horizontal="centerContinuous" vertical="center" wrapText="1"/>
    </xf>
    <xf numFmtId="0" fontId="8" fillId="0" borderId="30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"/>
    </xf>
    <xf numFmtId="0" fontId="10" fillId="0" borderId="39" xfId="0" applyFont="1" applyBorder="1" applyAlignment="1">
      <alignment horizontal="centerContinuous" vertical="center" wrapText="1"/>
    </xf>
    <xf numFmtId="0" fontId="10" fillId="0" borderId="40" xfId="0" applyFont="1" applyBorder="1" applyAlignment="1">
      <alignment horizontal="centerContinuous" vertical="center" wrapText="1"/>
    </xf>
    <xf numFmtId="0" fontId="8" fillId="0" borderId="40" xfId="0" applyFont="1" applyBorder="1" applyAlignment="1">
      <alignment horizontal="centerContinuous" vertical="center" wrapText="1"/>
    </xf>
    <xf numFmtId="0" fontId="10" fillId="0" borderId="41" xfId="0" applyFont="1" applyBorder="1" applyAlignment="1">
      <alignment horizontal="centerContinuous" vertical="center" wrapText="1"/>
    </xf>
    <xf numFmtId="0" fontId="16" fillId="0" borderId="41" xfId="0" applyFont="1" applyBorder="1" applyAlignment="1">
      <alignment horizontal="center" vertical="center" textRotation="255" wrapText="1"/>
    </xf>
    <xf numFmtId="3" fontId="10" fillId="0" borderId="41" xfId="0" applyNumberFormat="1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36" xfId="0" applyFont="1" applyBorder="1" applyAlignment="1">
      <alignment vertical="center" wrapText="1"/>
    </xf>
    <xf numFmtId="0" fontId="10" fillId="0" borderId="41" xfId="0" applyFont="1" applyBorder="1" applyAlignment="1">
      <alignment horizontal="center" vertical="center" wrapText="1"/>
    </xf>
    <xf numFmtId="186" fontId="8" fillId="0" borderId="41" xfId="0" quotePrefix="1" applyNumberFormat="1" applyFont="1" applyBorder="1" applyAlignment="1">
      <alignment vertical="center"/>
    </xf>
    <xf numFmtId="186" fontId="10" fillId="0" borderId="41" xfId="0" quotePrefix="1" applyNumberFormat="1" applyFont="1" applyBorder="1" applyAlignment="1">
      <alignment vertical="center"/>
    </xf>
    <xf numFmtId="0" fontId="10" fillId="0" borderId="4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8" borderId="41" xfId="0" applyFont="1" applyFill="1" applyBorder="1" applyAlignment="1">
      <alignment horizontal="left" wrapText="1"/>
    </xf>
    <xf numFmtId="0" fontId="8" fillId="8" borderId="41" xfId="0" applyFont="1" applyFill="1" applyBorder="1" applyAlignment="1" applyProtection="1">
      <alignment wrapText="1"/>
      <protection locked="0"/>
    </xf>
    <xf numFmtId="186" fontId="8" fillId="0" borderId="41" xfId="0" quotePrefix="1" applyNumberFormat="1" applyFont="1" applyFill="1" applyBorder="1" applyAlignment="1">
      <alignment horizontal="right" vertical="center"/>
    </xf>
    <xf numFmtId="186" fontId="8" fillId="0" borderId="41" xfId="0" applyNumberFormat="1" applyFont="1" applyFill="1" applyBorder="1" applyAlignment="1">
      <alignment vertical="center"/>
    </xf>
    <xf numFmtId="0" fontId="17" fillId="0" borderId="4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5" fillId="0" borderId="41" xfId="0" applyFont="1" applyBorder="1" applyAlignment="1">
      <alignment vertical="center" wrapText="1"/>
    </xf>
    <xf numFmtId="0" fontId="15" fillId="2" borderId="41" xfId="0" applyFont="1" applyFill="1" applyBorder="1" applyAlignment="1">
      <alignment horizontal="center" vertical="center"/>
    </xf>
    <xf numFmtId="0" fontId="8" fillId="0" borderId="29" xfId="0" quotePrefix="1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1" xfId="0" applyFont="1" applyBorder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left"/>
    </xf>
    <xf numFmtId="186" fontId="8" fillId="0" borderId="41" xfId="0" quotePrefix="1" applyNumberFormat="1" applyFont="1" applyFill="1" applyBorder="1" applyAlignment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41" xfId="0" applyFont="1" applyFill="1" applyBorder="1" applyAlignment="1">
      <alignment wrapText="1"/>
    </xf>
    <xf numFmtId="0" fontId="19" fillId="2" borderId="41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Continuous" wrapText="1"/>
    </xf>
    <xf numFmtId="0" fontId="15" fillId="8" borderId="41" xfId="0" applyFont="1" applyFill="1" applyBorder="1" applyAlignment="1">
      <alignment horizontal="centerContinuous" wrapText="1"/>
    </xf>
    <xf numFmtId="0" fontId="8" fillId="0" borderId="41" xfId="0" applyFont="1" applyBorder="1" applyAlignment="1">
      <alignment horizontal="center" wrapText="1"/>
    </xf>
    <xf numFmtId="0" fontId="8" fillId="0" borderId="41" xfId="0" applyFont="1" applyBorder="1" applyAlignment="1">
      <alignment wrapText="1"/>
    </xf>
    <xf numFmtId="186" fontId="8" fillId="0" borderId="41" xfId="0" applyNumberFormat="1" applyFont="1" applyFill="1" applyBorder="1" applyAlignment="1">
      <alignment horizontal="right" vertical="center"/>
    </xf>
    <xf numFmtId="0" fontId="15" fillId="0" borderId="4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5" xfId="0" applyBorder="1" applyAlignment="1">
      <alignment wrapText="1"/>
    </xf>
    <xf numFmtId="0" fontId="10" fillId="0" borderId="3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9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30000">
                <a:solidFill>
                  <a:srgbClr val="000000"/>
                </a:solidFill>
                <a:latin typeface="Bookman Old Style"/>
                <a:ea typeface="Bookman Old Style"/>
                <a:cs typeface="Bookman Old Style"/>
              </a:defRPr>
            </a:pPr>
            <a:r>
              <a:rPr lang="en-US"/>
              <a:t>REJECTED PCS P/N XKJKJKJK</a:t>
            </a:r>
          </a:p>
        </c:rich>
      </c:tx>
      <c:layout>
        <c:manualLayout>
          <c:xMode val="edge"/>
          <c:yMode val="edge"/>
          <c:x val="0.39425624122566072"/>
          <c:y val="4.2372911601347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31619318785454E-2"/>
          <c:y val="0.17372881355932204"/>
          <c:w val="0.95300342094639101"/>
          <c:h val="0.51271186440677963"/>
        </c:manualLayout>
      </c:layout>
      <c:lineChart>
        <c:grouping val="standard"/>
        <c:varyColors val="0"/>
        <c:ser>
          <c:idx val="0"/>
          <c:order val="0"/>
          <c:tx>
            <c:v>Pzs rechazadas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Example!$B$27:$B$56</c:f>
              <c:numCache>
                <c:formatCode>mm/dd/yy;@</c:formatCode>
                <c:ptCount val="30"/>
                <c:pt idx="0">
                  <c:v>37408</c:v>
                </c:pt>
                <c:pt idx="1">
                  <c:v>37409</c:v>
                </c:pt>
                <c:pt idx="2">
                  <c:v>37410</c:v>
                </c:pt>
                <c:pt idx="3">
                  <c:v>37411</c:v>
                </c:pt>
                <c:pt idx="4">
                  <c:v>37412</c:v>
                </c:pt>
                <c:pt idx="5">
                  <c:v>37413</c:v>
                </c:pt>
                <c:pt idx="6">
                  <c:v>37414</c:v>
                </c:pt>
                <c:pt idx="7">
                  <c:v>37415</c:v>
                </c:pt>
                <c:pt idx="8">
                  <c:v>37416</c:v>
                </c:pt>
                <c:pt idx="9">
                  <c:v>37417</c:v>
                </c:pt>
                <c:pt idx="10">
                  <c:v>37418</c:v>
                </c:pt>
                <c:pt idx="11">
                  <c:v>37419</c:v>
                </c:pt>
                <c:pt idx="12">
                  <c:v>37420</c:v>
                </c:pt>
                <c:pt idx="13">
                  <c:v>37421</c:v>
                </c:pt>
                <c:pt idx="14">
                  <c:v>37422</c:v>
                </c:pt>
                <c:pt idx="15">
                  <c:v>37423</c:v>
                </c:pt>
                <c:pt idx="16">
                  <c:v>37424</c:v>
                </c:pt>
                <c:pt idx="17">
                  <c:v>37425</c:v>
                </c:pt>
                <c:pt idx="18">
                  <c:v>37426</c:v>
                </c:pt>
                <c:pt idx="19">
                  <c:v>37427</c:v>
                </c:pt>
                <c:pt idx="20">
                  <c:v>37428</c:v>
                </c:pt>
                <c:pt idx="21">
                  <c:v>37429</c:v>
                </c:pt>
                <c:pt idx="22">
                  <c:v>37430</c:v>
                </c:pt>
                <c:pt idx="23">
                  <c:v>37431</c:v>
                </c:pt>
                <c:pt idx="24">
                  <c:v>37432</c:v>
                </c:pt>
                <c:pt idx="25">
                  <c:v>37433</c:v>
                </c:pt>
                <c:pt idx="26">
                  <c:v>37434</c:v>
                </c:pt>
                <c:pt idx="27">
                  <c:v>37435</c:v>
                </c:pt>
                <c:pt idx="28">
                  <c:v>37436</c:v>
                </c:pt>
                <c:pt idx="29">
                  <c:v>37437</c:v>
                </c:pt>
              </c:numCache>
            </c:numRef>
          </c:cat>
          <c:val>
            <c:numRef>
              <c:f>Example!$N$27:$N$56</c:f>
              <c:numCache>
                <c:formatCode>General</c:formatCode>
                <c:ptCount val="30"/>
                <c:pt idx="0">
                  <c:v>37</c:v>
                </c:pt>
                <c:pt idx="1">
                  <c:v>0</c:v>
                </c:pt>
                <c:pt idx="2">
                  <c:v>65</c:v>
                </c:pt>
                <c:pt idx="3">
                  <c:v>6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0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39</c:v>
                </c:pt>
                <c:pt idx="18">
                  <c:v>14</c:v>
                </c:pt>
                <c:pt idx="19">
                  <c:v>0</c:v>
                </c:pt>
                <c:pt idx="20">
                  <c:v>13</c:v>
                </c:pt>
                <c:pt idx="21">
                  <c:v>32</c:v>
                </c:pt>
                <c:pt idx="22">
                  <c:v>0</c:v>
                </c:pt>
                <c:pt idx="23">
                  <c:v>69</c:v>
                </c:pt>
                <c:pt idx="24">
                  <c:v>0</c:v>
                </c:pt>
                <c:pt idx="25">
                  <c:v>23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C-49A7-B531-61F860C5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655392"/>
        <c:axId val="1"/>
      </c:lineChart>
      <c:dateAx>
        <c:axId val="31765539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7655392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969696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30000">
                <a:solidFill>
                  <a:srgbClr val="000000"/>
                </a:solidFill>
                <a:latin typeface="Bookman Old Style"/>
                <a:ea typeface="Bookman Old Style"/>
                <a:cs typeface="Bookman Old Style"/>
              </a:defRPr>
            </a:pPr>
            <a:r>
              <a:rPr lang="en-US"/>
              <a:t>REJECTED PCS P/N XKJKJKJK</a:t>
            </a:r>
          </a:p>
        </c:rich>
      </c:tx>
      <c:layout>
        <c:manualLayout>
          <c:xMode val="edge"/>
          <c:yMode val="edge"/>
          <c:x val="0.39425624122566072"/>
          <c:y val="4.2372911601347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31619318785454E-2"/>
          <c:y val="0.17372881355932204"/>
          <c:w val="0.95300342094639101"/>
          <c:h val="0.51271186440677963"/>
        </c:manualLayout>
      </c:layout>
      <c:lineChart>
        <c:grouping val="standard"/>
        <c:varyColors val="0"/>
        <c:ser>
          <c:idx val="0"/>
          <c:order val="0"/>
          <c:tx>
            <c:v>Pzs rechazadas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'Daily EPC Rejects'!$B$27:$B$56</c:f>
              <c:numCache>
                <c:formatCode>mm/dd/yy;@</c:formatCode>
                <c:ptCount val="30"/>
              </c:numCache>
            </c:numRef>
          </c:cat>
          <c:val>
            <c:numRef>
              <c:f>'Daily EPC Rejects'!$N$27:$N$56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F-483E-ADBE-5AD52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324832"/>
        <c:axId val="1"/>
      </c:lineChart>
      <c:catAx>
        <c:axId val="31732483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7324832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969696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EPC FOR PART NUMBER XKJSKKJ</a:t>
            </a:r>
          </a:p>
        </c:rich>
      </c:tx>
      <c:layout>
        <c:manualLayout>
          <c:xMode val="edge"/>
          <c:yMode val="edge"/>
          <c:x val="0.3894736929382599"/>
          <c:y val="2.8070143754966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767313019390582E-2"/>
          <c:y val="0.17543889706499635"/>
          <c:w val="0.94736842105263153"/>
          <c:h val="0.65087830811113645"/>
        </c:manualLayout>
      </c:layout>
      <c:lineChart>
        <c:grouping val="standard"/>
        <c:varyColors val="0"/>
        <c:ser>
          <c:idx val="0"/>
          <c:order val="0"/>
          <c:tx>
            <c:v>PCS INSPECTED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'Total Pc Inspected &amp; Rejected'!$B$47:$AE$47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C-4486-8BE6-2DFAE5420079}"/>
            </c:ext>
          </c:extLst>
        </c:ser>
        <c:ser>
          <c:idx val="1"/>
          <c:order val="1"/>
          <c:tx>
            <c:v>PCS REJECTED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'Total Pc Inspected &amp; Rejected'!$B$49:$AE$49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C-4486-8BE6-2DFAE5420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46648"/>
        <c:axId val="1"/>
      </c:lineChart>
      <c:catAx>
        <c:axId val="31494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946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45983379501387"/>
          <c:y val="0.91052787576733096"/>
          <c:w val="0.2188365650969529"/>
          <c:h val="5.7894836031448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EPC Defects</a:t>
            </a:r>
          </a:p>
        </c:rich>
      </c:tx>
      <c:layout>
        <c:manualLayout>
          <c:xMode val="edge"/>
          <c:yMode val="edge"/>
          <c:x val="0.44284129483814527"/>
          <c:y val="1.957589231644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2234910277324633"/>
          <c:w val="0.91453940066592676"/>
          <c:h val="0.72593800978792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Rejects'!$G$57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B-4A4A-A57E-16C5CDDF3B21}"/>
            </c:ext>
          </c:extLst>
        </c:ser>
        <c:ser>
          <c:idx val="2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Rejects'!$I$57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B-4A4A-A57E-16C5CDDF3B21}"/>
            </c:ext>
          </c:extLst>
        </c:ser>
        <c:ser>
          <c:idx val="1"/>
          <c:order val="2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Rejects'!$H$57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B-4A4A-A57E-16C5CDDF3B21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Rejects'!$J$57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B-4A4A-A57E-16C5CDDF3B21}"/>
            </c:ext>
          </c:extLst>
        </c:ser>
        <c:ser>
          <c:idx val="6"/>
          <c:order val="4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Rejects'!$M$57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B-4A4A-A57E-16C5CDDF3B21}"/>
            </c:ext>
          </c:extLst>
        </c:ser>
        <c:ser>
          <c:idx val="4"/>
          <c:order val="5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Rejects'!$K$57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B-4A4A-A57E-16C5CDDF3B21}"/>
            </c:ext>
          </c:extLst>
        </c:ser>
        <c:ser>
          <c:idx val="5"/>
          <c:order val="6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'Daily EPC Rejects'!$L$57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B-4A4A-A57E-16C5CDDF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945336"/>
        <c:axId val="1"/>
      </c:barChart>
      <c:catAx>
        <c:axId val="31494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Defect Type</a:t>
                </a:r>
              </a:p>
            </c:rich>
          </c:tx>
          <c:layout>
            <c:manualLayout>
              <c:xMode val="edge"/>
              <c:yMode val="edge"/>
              <c:x val="0.48834634004082822"/>
              <c:y val="0.89885811876066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Defects For Time Period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27895680910275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945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78801331853499"/>
          <c:y val="0.95581014729950897"/>
          <c:w val="0.47835738068812433"/>
          <c:h val="3.9279869067103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15</xdr:col>
      <xdr:colOff>0</xdr:colOff>
      <xdr:row>15</xdr:row>
      <xdr:rowOff>85725</xdr:rowOff>
    </xdr:to>
    <xdr:graphicFrame macro="">
      <xdr:nvGraphicFramePr>
        <xdr:cNvPr id="8198" name="Chart 2">
          <a:extLst>
            <a:ext uri="{FF2B5EF4-FFF2-40B4-BE49-F238E27FC236}">
              <a16:creationId xmlns:a16="http://schemas.microsoft.com/office/drawing/2014/main" id="{4A2A5A1F-8B07-4F90-B778-F3D15CF09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15</xdr:col>
      <xdr:colOff>0</xdr:colOff>
      <xdr:row>15</xdr:row>
      <xdr:rowOff>85725</xdr:rowOff>
    </xdr:to>
    <xdr:graphicFrame macro="">
      <xdr:nvGraphicFramePr>
        <xdr:cNvPr id="1056" name="Chart 2">
          <a:extLst>
            <a:ext uri="{FF2B5EF4-FFF2-40B4-BE49-F238E27FC236}">
              <a16:creationId xmlns:a16="http://schemas.microsoft.com/office/drawing/2014/main" id="{7A3B0F4A-5814-4E56-951E-B7B1046B6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76200</xdr:rowOff>
    </xdr:from>
    <xdr:to>
      <xdr:col>29</xdr:col>
      <xdr:colOff>514350</xdr:colOff>
      <xdr:row>44</xdr:row>
      <xdr:rowOff>0</xdr:rowOff>
    </xdr:to>
    <xdr:graphicFrame macro="">
      <xdr:nvGraphicFramePr>
        <xdr:cNvPr id="2058" name="Chart 4">
          <a:extLst>
            <a:ext uri="{FF2B5EF4-FFF2-40B4-BE49-F238E27FC236}">
              <a16:creationId xmlns:a16="http://schemas.microsoft.com/office/drawing/2014/main" id="{54E099C8-0CB0-4ED5-BC87-B249DB11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8492F0-FEBB-4A61-8CF6-CB18A7C72A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266700</xdr:colOff>
      <xdr:row>0</xdr:row>
      <xdr:rowOff>123825</xdr:rowOff>
    </xdr:from>
    <xdr:to>
      <xdr:col>19</xdr:col>
      <xdr:colOff>342900</xdr:colOff>
      <xdr:row>2</xdr:row>
      <xdr:rowOff>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C7501D32-6B84-4FF6-B1EE-45D9F1BB5C7C}"/>
            </a:ext>
          </a:extLst>
        </xdr:cNvPr>
        <xdr:cNvSpPr txBox="1">
          <a:spLocks noChangeArrowheads="1"/>
        </xdr:cNvSpPr>
      </xdr:nvSpPr>
      <xdr:spPr bwMode="auto">
        <a:xfrm>
          <a:off x="11096625" y="123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15</xdr:row>
      <xdr:rowOff>371475</xdr:rowOff>
    </xdr:from>
    <xdr:to>
      <xdr:col>12</xdr:col>
      <xdr:colOff>66675</xdr:colOff>
      <xdr:row>15</xdr:row>
      <xdr:rowOff>447675</xdr:rowOff>
    </xdr:to>
    <xdr:sp macro="" textlink="">
      <xdr:nvSpPr>
        <xdr:cNvPr id="4128" name="AutoShape 2">
          <a:extLst>
            <a:ext uri="{FF2B5EF4-FFF2-40B4-BE49-F238E27FC236}">
              <a16:creationId xmlns:a16="http://schemas.microsoft.com/office/drawing/2014/main" id="{6A872DB7-A16B-4587-980A-43473A4892B0}"/>
            </a:ext>
          </a:extLst>
        </xdr:cNvPr>
        <xdr:cNvSpPr>
          <a:spLocks noChangeArrowheads="1"/>
        </xdr:cNvSpPr>
      </xdr:nvSpPr>
      <xdr:spPr bwMode="auto">
        <a:xfrm>
          <a:off x="5895975" y="2714625"/>
          <a:ext cx="361950" cy="76200"/>
        </a:xfrm>
        <a:prstGeom prst="rightArrow">
          <a:avLst>
            <a:gd name="adj1" fmla="val 50000"/>
            <a:gd name="adj2" fmla="val 118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504825</xdr:rowOff>
    </xdr:from>
    <xdr:to>
      <xdr:col>11</xdr:col>
      <xdr:colOff>104775</xdr:colOff>
      <xdr:row>15</xdr:row>
      <xdr:rowOff>650875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5342F4BE-1FDE-441E-90B9-F121F5410133}"/>
            </a:ext>
          </a:extLst>
        </xdr:cNvPr>
        <xdr:cNvSpPr txBox="1">
          <a:spLocks noChangeArrowheads="1"/>
        </xdr:cNvSpPr>
      </xdr:nvSpPr>
      <xdr:spPr bwMode="auto">
        <a:xfrm>
          <a:off x="5772150" y="2847975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Oldest </a:t>
          </a:r>
        </a:p>
      </xdr:txBody>
    </xdr:sp>
    <xdr:clientData/>
  </xdr:twoCellAnchor>
  <xdr:twoCellAnchor>
    <xdr:from>
      <xdr:col>11</xdr:col>
      <xdr:colOff>28575</xdr:colOff>
      <xdr:row>15</xdr:row>
      <xdr:rowOff>479425</xdr:rowOff>
    </xdr:from>
    <xdr:to>
      <xdr:col>14</xdr:col>
      <xdr:colOff>0</xdr:colOff>
      <xdr:row>15</xdr:row>
      <xdr:rowOff>733425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929C36D1-8536-488C-BF9E-BAD263071830}"/>
            </a:ext>
          </a:extLst>
        </xdr:cNvPr>
        <xdr:cNvSpPr txBox="1">
          <a:spLocks noChangeArrowheads="1"/>
        </xdr:cNvSpPr>
      </xdr:nvSpPr>
      <xdr:spPr bwMode="auto">
        <a:xfrm>
          <a:off x="6057900" y="2828925"/>
          <a:ext cx="4572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Most Recent</a:t>
          </a:r>
        </a:p>
      </xdr:txBody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76200</xdr:colOff>
      <xdr:row>1</xdr:row>
      <xdr:rowOff>38100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BD6DCE2F-2F89-405A-B206-4C50071747C8}"/>
            </a:ext>
          </a:extLst>
        </xdr:cNvPr>
        <xdr:cNvSpPr txBox="1">
          <a:spLocks noChangeArrowheads="1"/>
        </xdr:cNvSpPr>
      </xdr:nvSpPr>
      <xdr:spPr bwMode="auto">
        <a:xfrm>
          <a:off x="108299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O57"/>
  <sheetViews>
    <sheetView topLeftCell="A31" zoomScale="75" zoomScaleNormal="75" workbookViewId="0">
      <selection activeCell="O43" sqref="O43"/>
    </sheetView>
  </sheetViews>
  <sheetFormatPr defaultRowHeight="12.75" x14ac:dyDescent="0.2"/>
  <cols>
    <col min="1" max="1" width="2.85546875" customWidth="1"/>
    <col min="2" max="2" width="13.85546875" bestFit="1" customWidth="1"/>
    <col min="3" max="3" width="12.140625" customWidth="1"/>
    <col min="4" max="4" width="14.140625" customWidth="1"/>
    <col min="5" max="5" width="18.140625" customWidth="1"/>
    <col min="6" max="6" width="12.5703125" customWidth="1"/>
    <col min="7" max="13" width="9" customWidth="1"/>
    <col min="14" max="14" width="17.140625" customWidth="1"/>
    <col min="15" max="15" width="13.5703125" customWidth="1"/>
  </cols>
  <sheetData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spans="1:15" x14ac:dyDescent="0.2">
      <c r="B17" s="22" t="s">
        <v>15</v>
      </c>
    </row>
    <row r="18" spans="1:15" x14ac:dyDescent="0.2">
      <c r="B18" s="2">
        <v>1</v>
      </c>
      <c r="C18" s="4" t="s">
        <v>66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5" x14ac:dyDescent="0.2">
      <c r="B19" s="2">
        <v>2</v>
      </c>
      <c r="C19" s="4" t="s">
        <v>67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5" x14ac:dyDescent="0.2">
      <c r="B20" s="2">
        <v>3</v>
      </c>
      <c r="C20" s="38" t="s">
        <v>68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5" x14ac:dyDescent="0.2">
      <c r="B21" s="2">
        <v>4</v>
      </c>
      <c r="C21" s="38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">
      <c r="B22" s="2">
        <v>5</v>
      </c>
      <c r="C22" s="38" t="s">
        <v>70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">
      <c r="B23" s="2">
        <v>6</v>
      </c>
      <c r="C23" s="38" t="s">
        <v>71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5" ht="13.5" thickBot="1" x14ac:dyDescent="0.25">
      <c r="B24" s="2">
        <v>7</v>
      </c>
      <c r="C24" s="38" t="s">
        <v>72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5" ht="15.75" thickBot="1" x14ac:dyDescent="0.25">
      <c r="B25" s="143" t="s">
        <v>8</v>
      </c>
      <c r="C25" s="145" t="s">
        <v>9</v>
      </c>
      <c r="D25" s="7" t="s">
        <v>10</v>
      </c>
      <c r="E25" s="147" t="s">
        <v>11</v>
      </c>
      <c r="F25" s="149" t="s">
        <v>17</v>
      </c>
      <c r="G25" s="151" t="s">
        <v>16</v>
      </c>
      <c r="H25" s="152"/>
      <c r="I25" s="152"/>
      <c r="J25" s="152"/>
      <c r="K25" s="152"/>
      <c r="L25" s="152"/>
      <c r="M25" s="152"/>
      <c r="N25" s="141" t="s">
        <v>18</v>
      </c>
      <c r="O25" s="141" t="s">
        <v>19</v>
      </c>
    </row>
    <row r="26" spans="1:15" ht="15.75" thickBot="1" x14ac:dyDescent="0.25">
      <c r="B26" s="144"/>
      <c r="C26" s="146"/>
      <c r="D26" s="8" t="s">
        <v>8</v>
      </c>
      <c r="E26" s="148"/>
      <c r="F26" s="150"/>
      <c r="G26" s="5">
        <v>1</v>
      </c>
      <c r="H26" s="6">
        <v>2</v>
      </c>
      <c r="I26" s="6">
        <v>3</v>
      </c>
      <c r="J26" s="6">
        <v>4</v>
      </c>
      <c r="K26" s="39">
        <v>5</v>
      </c>
      <c r="L26" s="39">
        <v>6</v>
      </c>
      <c r="M26" s="39">
        <v>7</v>
      </c>
      <c r="N26" s="142"/>
      <c r="O26" s="142"/>
    </row>
    <row r="27" spans="1:15" ht="13.5" thickBot="1" x14ac:dyDescent="0.25">
      <c r="A27">
        <v>1</v>
      </c>
      <c r="B27" s="45">
        <v>37408</v>
      </c>
      <c r="C27" s="13">
        <v>10720</v>
      </c>
      <c r="D27" s="43">
        <v>37401</v>
      </c>
      <c r="E27" s="12">
        <v>360</v>
      </c>
      <c r="F27" s="13">
        <f>E27</f>
        <v>360</v>
      </c>
      <c r="G27" s="14">
        <v>12</v>
      </c>
      <c r="H27" s="15">
        <v>0</v>
      </c>
      <c r="I27" s="15">
        <v>8</v>
      </c>
      <c r="J27" s="15">
        <v>14</v>
      </c>
      <c r="K27" s="40">
        <v>0</v>
      </c>
      <c r="L27" s="40">
        <v>3</v>
      </c>
      <c r="M27" s="40">
        <v>0</v>
      </c>
      <c r="N27" s="12">
        <f t="shared" ref="N27:N56" si="0">SUM(G27:M27)</f>
        <v>37</v>
      </c>
      <c r="O27" s="12">
        <f>N27</f>
        <v>37</v>
      </c>
    </row>
    <row r="28" spans="1:15" x14ac:dyDescent="0.2">
      <c r="B28" s="45">
        <v>37409</v>
      </c>
      <c r="C28" s="42"/>
      <c r="D28" s="45"/>
      <c r="E28" s="46">
        <v>0</v>
      </c>
      <c r="F28" s="42">
        <f>E28+F27</f>
        <v>360</v>
      </c>
      <c r="G28" s="14">
        <v>0</v>
      </c>
      <c r="H28" s="15">
        <v>0</v>
      </c>
      <c r="I28" s="15">
        <v>0</v>
      </c>
      <c r="J28" s="15">
        <v>0</v>
      </c>
      <c r="K28" s="40">
        <v>0</v>
      </c>
      <c r="L28" s="40">
        <v>0</v>
      </c>
      <c r="M28" s="40">
        <v>0</v>
      </c>
      <c r="N28" s="12">
        <f t="shared" si="0"/>
        <v>0</v>
      </c>
      <c r="O28" s="16">
        <f>N28+O27</f>
        <v>37</v>
      </c>
    </row>
    <row r="29" spans="1:15" x14ac:dyDescent="0.2">
      <c r="A29">
        <v>2</v>
      </c>
      <c r="B29" s="45">
        <v>37410</v>
      </c>
      <c r="C29" s="17">
        <v>10720</v>
      </c>
      <c r="D29" s="44">
        <v>37401</v>
      </c>
      <c r="E29" s="16">
        <v>360</v>
      </c>
      <c r="F29" s="17">
        <f>E29+F28</f>
        <v>720</v>
      </c>
      <c r="G29" s="18">
        <v>1</v>
      </c>
      <c r="H29" s="19">
        <v>35</v>
      </c>
      <c r="I29" s="19">
        <v>15</v>
      </c>
      <c r="J29" s="19">
        <v>2</v>
      </c>
      <c r="K29" s="41">
        <v>6</v>
      </c>
      <c r="L29" s="41">
        <v>6</v>
      </c>
      <c r="M29" s="41">
        <v>0</v>
      </c>
      <c r="N29" s="16">
        <f t="shared" si="0"/>
        <v>65</v>
      </c>
      <c r="O29" s="16">
        <f>N29+O28</f>
        <v>102</v>
      </c>
    </row>
    <row r="30" spans="1:15" x14ac:dyDescent="0.2">
      <c r="A30">
        <v>3</v>
      </c>
      <c r="B30" s="45">
        <v>37411</v>
      </c>
      <c r="C30" s="17">
        <v>10720</v>
      </c>
      <c r="D30" s="44">
        <v>37401</v>
      </c>
      <c r="E30" s="16">
        <v>600</v>
      </c>
      <c r="F30" s="17">
        <f t="shared" ref="F30:F54" si="1">E30+F29</f>
        <v>1320</v>
      </c>
      <c r="G30" s="18">
        <v>0</v>
      </c>
      <c r="H30" s="19">
        <v>1</v>
      </c>
      <c r="I30" s="19">
        <v>5</v>
      </c>
      <c r="J30" s="19">
        <v>0</v>
      </c>
      <c r="K30" s="41">
        <v>0</v>
      </c>
      <c r="L30" s="41">
        <v>0</v>
      </c>
      <c r="M30" s="41">
        <v>0</v>
      </c>
      <c r="N30" s="16">
        <f t="shared" si="0"/>
        <v>6</v>
      </c>
      <c r="O30" s="16">
        <f t="shared" ref="O30:O55" si="2">N30+O29</f>
        <v>108</v>
      </c>
    </row>
    <row r="31" spans="1:15" x14ac:dyDescent="0.2">
      <c r="A31">
        <v>4</v>
      </c>
      <c r="B31" s="45">
        <v>37412</v>
      </c>
      <c r="C31" s="17">
        <v>10720</v>
      </c>
      <c r="D31" s="44">
        <v>37401</v>
      </c>
      <c r="E31" s="16">
        <v>900</v>
      </c>
      <c r="F31" s="17">
        <f t="shared" si="1"/>
        <v>2220</v>
      </c>
      <c r="G31" s="18">
        <v>0</v>
      </c>
      <c r="H31" s="19">
        <v>1</v>
      </c>
      <c r="I31" s="19">
        <v>14</v>
      </c>
      <c r="J31" s="19">
        <v>0</v>
      </c>
      <c r="K31" s="41">
        <v>0</v>
      </c>
      <c r="L31" s="41">
        <v>0</v>
      </c>
      <c r="M31" s="41">
        <v>0</v>
      </c>
      <c r="N31" s="16">
        <f t="shared" si="0"/>
        <v>15</v>
      </c>
      <c r="O31" s="16">
        <f t="shared" si="2"/>
        <v>123</v>
      </c>
    </row>
    <row r="32" spans="1:15" x14ac:dyDescent="0.2">
      <c r="A32">
        <v>5</v>
      </c>
      <c r="B32" s="45">
        <v>37413</v>
      </c>
      <c r="C32" s="17">
        <v>0</v>
      </c>
      <c r="D32" s="44">
        <v>0</v>
      </c>
      <c r="E32" s="16">
        <v>0</v>
      </c>
      <c r="F32" s="17">
        <f t="shared" si="1"/>
        <v>2220</v>
      </c>
      <c r="G32" s="18">
        <v>0</v>
      </c>
      <c r="H32" s="19">
        <v>0</v>
      </c>
      <c r="I32" s="19">
        <v>0</v>
      </c>
      <c r="J32" s="19">
        <v>0</v>
      </c>
      <c r="K32" s="41">
        <v>0</v>
      </c>
      <c r="L32" s="41">
        <v>0</v>
      </c>
      <c r="M32" s="41">
        <v>0</v>
      </c>
      <c r="N32" s="16">
        <f t="shared" si="0"/>
        <v>0</v>
      </c>
      <c r="O32" s="16">
        <f t="shared" si="2"/>
        <v>123</v>
      </c>
    </row>
    <row r="33" spans="1:15" x14ac:dyDescent="0.2">
      <c r="A33">
        <v>6</v>
      </c>
      <c r="B33" s="45">
        <v>37414</v>
      </c>
      <c r="C33" s="17">
        <v>0</v>
      </c>
      <c r="D33" s="44">
        <v>0</v>
      </c>
      <c r="E33" s="16">
        <v>0</v>
      </c>
      <c r="F33" s="17">
        <f t="shared" si="1"/>
        <v>2220</v>
      </c>
      <c r="G33" s="18">
        <v>0</v>
      </c>
      <c r="H33" s="19">
        <v>0</v>
      </c>
      <c r="I33" s="19">
        <v>0</v>
      </c>
      <c r="J33" s="19">
        <v>0</v>
      </c>
      <c r="K33" s="41">
        <v>0</v>
      </c>
      <c r="L33" s="41">
        <v>0</v>
      </c>
      <c r="M33" s="41">
        <v>0</v>
      </c>
      <c r="N33" s="16">
        <f t="shared" si="0"/>
        <v>0</v>
      </c>
      <c r="O33" s="16">
        <f t="shared" si="2"/>
        <v>123</v>
      </c>
    </row>
    <row r="34" spans="1:15" x14ac:dyDescent="0.2">
      <c r="A34">
        <v>7</v>
      </c>
      <c r="B34" s="45">
        <v>37415</v>
      </c>
      <c r="C34" s="17">
        <v>2010720</v>
      </c>
      <c r="D34" s="44">
        <v>37381</v>
      </c>
      <c r="E34" s="16">
        <v>806</v>
      </c>
      <c r="F34" s="17">
        <f t="shared" si="1"/>
        <v>3026</v>
      </c>
      <c r="G34" s="18">
        <v>0</v>
      </c>
      <c r="H34" s="19">
        <v>12</v>
      </c>
      <c r="I34" s="19">
        <v>10</v>
      </c>
      <c r="J34" s="19">
        <v>1</v>
      </c>
      <c r="K34" s="41">
        <v>4</v>
      </c>
      <c r="L34" s="41">
        <v>0</v>
      </c>
      <c r="M34" s="41">
        <v>0</v>
      </c>
      <c r="N34" s="16">
        <f t="shared" si="0"/>
        <v>27</v>
      </c>
      <c r="O34" s="16">
        <f t="shared" si="2"/>
        <v>150</v>
      </c>
    </row>
    <row r="35" spans="1:15" x14ac:dyDescent="0.2">
      <c r="B35" s="45">
        <v>37416</v>
      </c>
      <c r="C35" s="17"/>
      <c r="D35" s="44"/>
      <c r="E35" s="16">
        <v>0</v>
      </c>
      <c r="F35" s="17">
        <f>E35+F34</f>
        <v>3026</v>
      </c>
      <c r="G35" s="18">
        <v>0</v>
      </c>
      <c r="H35" s="19">
        <v>0</v>
      </c>
      <c r="I35" s="19">
        <v>0</v>
      </c>
      <c r="J35" s="19">
        <v>0</v>
      </c>
      <c r="K35" s="41">
        <v>0</v>
      </c>
      <c r="L35" s="41">
        <v>0</v>
      </c>
      <c r="M35" s="41">
        <v>0</v>
      </c>
      <c r="N35" s="16">
        <f t="shared" si="0"/>
        <v>0</v>
      </c>
      <c r="O35" s="16">
        <f t="shared" si="2"/>
        <v>150</v>
      </c>
    </row>
    <row r="36" spans="1:15" x14ac:dyDescent="0.2">
      <c r="A36">
        <v>8</v>
      </c>
      <c r="B36" s="45">
        <v>37417</v>
      </c>
      <c r="C36" s="17">
        <v>2010720</v>
      </c>
      <c r="D36" s="44">
        <v>37382</v>
      </c>
      <c r="E36" s="16">
        <v>720</v>
      </c>
      <c r="F36" s="17">
        <f>E36+F35</f>
        <v>3746</v>
      </c>
      <c r="G36" s="18">
        <v>0</v>
      </c>
      <c r="H36" s="19">
        <v>18</v>
      </c>
      <c r="I36" s="19">
        <v>9</v>
      </c>
      <c r="J36" s="19">
        <v>0</v>
      </c>
      <c r="K36" s="41">
        <v>0</v>
      </c>
      <c r="L36" s="41">
        <v>0</v>
      </c>
      <c r="M36" s="41">
        <v>0</v>
      </c>
      <c r="N36" s="16">
        <f t="shared" si="0"/>
        <v>27</v>
      </c>
      <c r="O36" s="16">
        <f>N36+O35</f>
        <v>177</v>
      </c>
    </row>
    <row r="37" spans="1:15" x14ac:dyDescent="0.2">
      <c r="A37">
        <v>9</v>
      </c>
      <c r="B37" s="45">
        <v>37418</v>
      </c>
      <c r="C37" s="17">
        <v>2010720</v>
      </c>
      <c r="D37" s="44">
        <v>37382</v>
      </c>
      <c r="E37" s="16">
        <v>300</v>
      </c>
      <c r="F37" s="17">
        <f t="shared" si="1"/>
        <v>4046</v>
      </c>
      <c r="G37" s="18">
        <v>0</v>
      </c>
      <c r="H37" s="19">
        <v>0</v>
      </c>
      <c r="I37" s="19">
        <v>0</v>
      </c>
      <c r="J37" s="19">
        <v>0</v>
      </c>
      <c r="K37" s="41">
        <v>0</v>
      </c>
      <c r="L37" s="41">
        <v>0</v>
      </c>
      <c r="M37" s="41">
        <v>0</v>
      </c>
      <c r="N37" s="16">
        <f t="shared" si="0"/>
        <v>0</v>
      </c>
      <c r="O37" s="16">
        <f t="shared" si="2"/>
        <v>177</v>
      </c>
    </row>
    <row r="38" spans="1:15" x14ac:dyDescent="0.2">
      <c r="A38">
        <v>10</v>
      </c>
      <c r="B38" s="45">
        <v>37419</v>
      </c>
      <c r="C38" s="17">
        <v>0</v>
      </c>
      <c r="D38" s="44">
        <v>0</v>
      </c>
      <c r="E38" s="16">
        <v>0</v>
      </c>
      <c r="F38" s="17">
        <f t="shared" si="1"/>
        <v>4046</v>
      </c>
      <c r="G38" s="18">
        <v>0</v>
      </c>
      <c r="H38" s="19">
        <v>0</v>
      </c>
      <c r="I38" s="19">
        <v>0</v>
      </c>
      <c r="J38" s="19">
        <v>0</v>
      </c>
      <c r="K38" s="41">
        <v>0</v>
      </c>
      <c r="L38" s="41">
        <v>0</v>
      </c>
      <c r="M38" s="41">
        <v>0</v>
      </c>
      <c r="N38" s="16">
        <f t="shared" si="0"/>
        <v>0</v>
      </c>
      <c r="O38" s="16">
        <f t="shared" si="2"/>
        <v>177</v>
      </c>
    </row>
    <row r="39" spans="1:15" x14ac:dyDescent="0.2">
      <c r="A39">
        <v>11</v>
      </c>
      <c r="B39" s="45">
        <v>37420</v>
      </c>
      <c r="C39" s="17">
        <v>2110720</v>
      </c>
      <c r="D39" s="44">
        <v>37412</v>
      </c>
      <c r="E39" s="16">
        <v>830</v>
      </c>
      <c r="F39" s="17">
        <f t="shared" si="1"/>
        <v>4876</v>
      </c>
      <c r="G39" s="18">
        <v>8</v>
      </c>
      <c r="H39" s="19">
        <v>0</v>
      </c>
      <c r="I39" s="19">
        <v>10</v>
      </c>
      <c r="J39" s="19">
        <v>12</v>
      </c>
      <c r="K39" s="41">
        <v>5</v>
      </c>
      <c r="L39" s="41">
        <v>0</v>
      </c>
      <c r="M39" s="41">
        <v>5</v>
      </c>
      <c r="N39" s="16">
        <f t="shared" si="0"/>
        <v>40</v>
      </c>
      <c r="O39" s="16">
        <f t="shared" si="2"/>
        <v>217</v>
      </c>
    </row>
    <row r="40" spans="1:15" x14ac:dyDescent="0.2">
      <c r="A40">
        <v>12</v>
      </c>
      <c r="B40" s="45">
        <v>37421</v>
      </c>
      <c r="C40" s="17">
        <v>2110720</v>
      </c>
      <c r="D40" s="44">
        <v>37411</v>
      </c>
      <c r="E40" s="16">
        <v>749</v>
      </c>
      <c r="F40" s="17">
        <f t="shared" si="1"/>
        <v>5625</v>
      </c>
      <c r="G40" s="18">
        <v>25</v>
      </c>
      <c r="H40" s="19">
        <v>0</v>
      </c>
      <c r="I40" s="19">
        <v>5</v>
      </c>
      <c r="J40" s="19">
        <v>17</v>
      </c>
      <c r="K40" s="41">
        <v>4</v>
      </c>
      <c r="L40" s="41">
        <v>0</v>
      </c>
      <c r="M40" s="41">
        <v>17</v>
      </c>
      <c r="N40" s="16">
        <f t="shared" si="0"/>
        <v>68</v>
      </c>
      <c r="O40" s="16">
        <f t="shared" si="2"/>
        <v>285</v>
      </c>
    </row>
    <row r="41" spans="1:15" x14ac:dyDescent="0.2">
      <c r="B41" s="45">
        <v>37422</v>
      </c>
      <c r="C41" s="17">
        <v>2010720</v>
      </c>
      <c r="D41" s="44"/>
      <c r="E41" s="16">
        <v>0</v>
      </c>
      <c r="F41" s="17">
        <f>E41+F40</f>
        <v>5625</v>
      </c>
      <c r="G41" s="18">
        <v>0</v>
      </c>
      <c r="H41" s="19">
        <v>0</v>
      </c>
      <c r="I41" s="19">
        <v>0</v>
      </c>
      <c r="J41" s="19">
        <v>0</v>
      </c>
      <c r="K41" s="41">
        <v>0</v>
      </c>
      <c r="L41" s="41">
        <v>0</v>
      </c>
      <c r="M41" s="41">
        <v>0</v>
      </c>
      <c r="N41" s="16">
        <f>SUM(G41:M41)</f>
        <v>0</v>
      </c>
      <c r="O41" s="16">
        <f>N41+O40</f>
        <v>285</v>
      </c>
    </row>
    <row r="42" spans="1:15" x14ac:dyDescent="0.2">
      <c r="B42" s="45">
        <v>37423</v>
      </c>
      <c r="C42" s="17">
        <v>2010720</v>
      </c>
      <c r="D42" s="44"/>
      <c r="E42" s="16">
        <v>0</v>
      </c>
      <c r="F42" s="17">
        <f>E42+F41</f>
        <v>5625</v>
      </c>
      <c r="G42" s="18">
        <v>0</v>
      </c>
      <c r="H42" s="19">
        <v>0</v>
      </c>
      <c r="I42" s="19">
        <v>0</v>
      </c>
      <c r="J42" s="19">
        <v>0</v>
      </c>
      <c r="K42" s="41">
        <v>0</v>
      </c>
      <c r="L42" s="41">
        <v>0</v>
      </c>
      <c r="M42" s="41">
        <v>0</v>
      </c>
      <c r="N42" s="16">
        <f>SUM(G42:M42)</f>
        <v>0</v>
      </c>
      <c r="O42" s="16">
        <f>N42+O41</f>
        <v>285</v>
      </c>
    </row>
    <row r="43" spans="1:15" x14ac:dyDescent="0.2">
      <c r="A43">
        <v>13</v>
      </c>
      <c r="B43" s="45">
        <v>37424</v>
      </c>
      <c r="C43" s="17">
        <v>0</v>
      </c>
      <c r="D43" s="44">
        <v>0</v>
      </c>
      <c r="E43" s="16">
        <v>0</v>
      </c>
      <c r="F43" s="17">
        <f>E43+F42</f>
        <v>5625</v>
      </c>
      <c r="G43" s="18">
        <v>0</v>
      </c>
      <c r="H43" s="19">
        <v>0</v>
      </c>
      <c r="I43" s="19">
        <v>0</v>
      </c>
      <c r="J43" s="19">
        <v>0</v>
      </c>
      <c r="K43" s="41">
        <v>0</v>
      </c>
      <c r="L43" s="41">
        <v>0</v>
      </c>
      <c r="M43" s="41">
        <v>0</v>
      </c>
      <c r="N43" s="16">
        <f t="shared" si="0"/>
        <v>0</v>
      </c>
      <c r="O43" s="16">
        <f>N43+O40</f>
        <v>285</v>
      </c>
    </row>
    <row r="44" spans="1:15" x14ac:dyDescent="0.2">
      <c r="A44">
        <v>14</v>
      </c>
      <c r="B44" s="45">
        <v>37425</v>
      </c>
      <c r="C44" s="17">
        <v>2010720</v>
      </c>
      <c r="D44" s="44">
        <v>37382</v>
      </c>
      <c r="E44" s="16">
        <v>540</v>
      </c>
      <c r="F44" s="17">
        <f t="shared" si="1"/>
        <v>6165</v>
      </c>
      <c r="G44" s="18">
        <v>25</v>
      </c>
      <c r="H44" s="19">
        <v>4</v>
      </c>
      <c r="I44" s="19">
        <v>3</v>
      </c>
      <c r="J44" s="19">
        <v>3</v>
      </c>
      <c r="K44" s="41">
        <v>4</v>
      </c>
      <c r="L44" s="41">
        <v>0</v>
      </c>
      <c r="M44" s="41">
        <v>0</v>
      </c>
      <c r="N44" s="16">
        <f t="shared" si="0"/>
        <v>39</v>
      </c>
      <c r="O44" s="16">
        <f t="shared" si="2"/>
        <v>324</v>
      </c>
    </row>
    <row r="45" spans="1:15" x14ac:dyDescent="0.2">
      <c r="A45">
        <v>15</v>
      </c>
      <c r="B45" s="45">
        <v>37426</v>
      </c>
      <c r="C45" s="17">
        <v>10720</v>
      </c>
      <c r="D45" s="44">
        <v>37419</v>
      </c>
      <c r="E45" s="16">
        <v>780</v>
      </c>
      <c r="F45" s="17">
        <f t="shared" si="1"/>
        <v>6945</v>
      </c>
      <c r="G45" s="18">
        <v>0</v>
      </c>
      <c r="H45" s="19">
        <v>8</v>
      </c>
      <c r="I45" s="19">
        <v>4</v>
      </c>
      <c r="J45" s="19">
        <v>2</v>
      </c>
      <c r="K45" s="41">
        <v>0</v>
      </c>
      <c r="L45" s="41">
        <v>0</v>
      </c>
      <c r="M45" s="41">
        <v>0</v>
      </c>
      <c r="N45" s="16">
        <f t="shared" si="0"/>
        <v>14</v>
      </c>
      <c r="O45" s="16">
        <f t="shared" si="2"/>
        <v>338</v>
      </c>
    </row>
    <row r="46" spans="1:15" x14ac:dyDescent="0.2">
      <c r="A46">
        <v>16</v>
      </c>
      <c r="B46" s="45">
        <v>37427</v>
      </c>
      <c r="C46" s="17">
        <v>10720</v>
      </c>
      <c r="D46" s="44">
        <v>37419</v>
      </c>
      <c r="E46" s="16">
        <v>120</v>
      </c>
      <c r="F46" s="17">
        <f t="shared" si="1"/>
        <v>7065</v>
      </c>
      <c r="G46" s="18">
        <v>0</v>
      </c>
      <c r="H46" s="19">
        <v>0</v>
      </c>
      <c r="I46" s="19">
        <v>0</v>
      </c>
      <c r="J46" s="19">
        <v>0</v>
      </c>
      <c r="K46" s="41">
        <v>0</v>
      </c>
      <c r="L46" s="41">
        <v>0</v>
      </c>
      <c r="M46" s="41">
        <v>0</v>
      </c>
      <c r="N46" s="16">
        <f t="shared" si="0"/>
        <v>0</v>
      </c>
      <c r="O46" s="16">
        <f t="shared" si="2"/>
        <v>338</v>
      </c>
    </row>
    <row r="47" spans="1:15" x14ac:dyDescent="0.2">
      <c r="A47">
        <v>17</v>
      </c>
      <c r="B47" s="45">
        <v>37428</v>
      </c>
      <c r="C47" s="17">
        <v>10720</v>
      </c>
      <c r="D47" s="44">
        <v>37419</v>
      </c>
      <c r="E47" s="16">
        <v>480</v>
      </c>
      <c r="F47" s="17">
        <f t="shared" si="1"/>
        <v>7545</v>
      </c>
      <c r="G47" s="18">
        <v>13</v>
      </c>
      <c r="H47" s="19">
        <v>0</v>
      </c>
      <c r="I47" s="19">
        <v>0</v>
      </c>
      <c r="J47" s="19">
        <v>0</v>
      </c>
      <c r="K47" s="41">
        <v>0</v>
      </c>
      <c r="L47" s="41">
        <v>0</v>
      </c>
      <c r="M47" s="41">
        <v>0</v>
      </c>
      <c r="N47" s="16">
        <f t="shared" si="0"/>
        <v>13</v>
      </c>
      <c r="O47" s="16">
        <f t="shared" si="2"/>
        <v>351</v>
      </c>
    </row>
    <row r="48" spans="1:15" x14ac:dyDescent="0.2">
      <c r="A48">
        <v>18</v>
      </c>
      <c r="B48" s="45">
        <v>37429</v>
      </c>
      <c r="C48" s="17">
        <v>10720</v>
      </c>
      <c r="D48" s="44">
        <v>37419</v>
      </c>
      <c r="E48" s="16">
        <v>420</v>
      </c>
      <c r="F48" s="17">
        <f t="shared" si="1"/>
        <v>7965</v>
      </c>
      <c r="G48" s="18">
        <v>32</v>
      </c>
      <c r="H48" s="19">
        <v>0</v>
      </c>
      <c r="I48" s="19">
        <v>0</v>
      </c>
      <c r="J48" s="19">
        <v>0</v>
      </c>
      <c r="K48" s="41">
        <v>0</v>
      </c>
      <c r="L48" s="41">
        <v>0</v>
      </c>
      <c r="M48" s="41">
        <v>0</v>
      </c>
      <c r="N48" s="16">
        <f t="shared" si="0"/>
        <v>32</v>
      </c>
      <c r="O48" s="16">
        <f t="shared" si="2"/>
        <v>383</v>
      </c>
    </row>
    <row r="49" spans="1:15" x14ac:dyDescent="0.2">
      <c r="B49" s="45">
        <v>37430</v>
      </c>
      <c r="C49" s="17">
        <v>10720</v>
      </c>
      <c r="D49" s="44"/>
      <c r="E49" s="16">
        <v>0</v>
      </c>
      <c r="F49" s="17">
        <f>E49+F48</f>
        <v>7965</v>
      </c>
      <c r="G49" s="18">
        <v>0</v>
      </c>
      <c r="H49" s="19">
        <v>0</v>
      </c>
      <c r="I49" s="19">
        <v>0</v>
      </c>
      <c r="J49" s="19">
        <v>0</v>
      </c>
      <c r="K49" s="41">
        <v>0</v>
      </c>
      <c r="L49" s="41">
        <v>0</v>
      </c>
      <c r="M49" s="41">
        <v>0</v>
      </c>
      <c r="N49" s="16">
        <f t="shared" si="0"/>
        <v>0</v>
      </c>
      <c r="O49" s="16">
        <f t="shared" si="2"/>
        <v>383</v>
      </c>
    </row>
    <row r="50" spans="1:15" x14ac:dyDescent="0.2">
      <c r="A50">
        <v>19</v>
      </c>
      <c r="B50" s="45">
        <v>37431</v>
      </c>
      <c r="C50" s="17">
        <v>10720</v>
      </c>
      <c r="D50" s="44">
        <v>37419</v>
      </c>
      <c r="E50" s="16">
        <v>793</v>
      </c>
      <c r="F50" s="17">
        <f>E50+F49</f>
        <v>8758</v>
      </c>
      <c r="G50" s="18">
        <v>45</v>
      </c>
      <c r="H50" s="19">
        <v>0</v>
      </c>
      <c r="I50" s="19">
        <v>7</v>
      </c>
      <c r="J50" s="19">
        <v>8</v>
      </c>
      <c r="K50" s="41">
        <v>3</v>
      </c>
      <c r="L50" s="41">
        <v>0</v>
      </c>
      <c r="M50" s="41">
        <v>6</v>
      </c>
      <c r="N50" s="16">
        <f t="shared" si="0"/>
        <v>69</v>
      </c>
      <c r="O50" s="16">
        <f>N50+O49</f>
        <v>452</v>
      </c>
    </row>
    <row r="51" spans="1:15" x14ac:dyDescent="0.2">
      <c r="A51">
        <v>20</v>
      </c>
      <c r="B51" s="45">
        <v>37432</v>
      </c>
      <c r="C51" s="17">
        <v>0</v>
      </c>
      <c r="D51" s="44">
        <v>0</v>
      </c>
      <c r="E51" s="16">
        <v>0</v>
      </c>
      <c r="F51" s="17">
        <f t="shared" si="1"/>
        <v>8758</v>
      </c>
      <c r="G51" s="18">
        <v>0</v>
      </c>
      <c r="H51" s="19">
        <v>0</v>
      </c>
      <c r="I51" s="19">
        <v>0</v>
      </c>
      <c r="J51" s="19">
        <v>0</v>
      </c>
      <c r="K51" s="41">
        <v>0</v>
      </c>
      <c r="L51" s="41">
        <v>0</v>
      </c>
      <c r="M51" s="41">
        <v>0</v>
      </c>
      <c r="N51" s="16">
        <f t="shared" si="0"/>
        <v>0</v>
      </c>
      <c r="O51" s="16">
        <f t="shared" si="2"/>
        <v>452</v>
      </c>
    </row>
    <row r="52" spans="1:15" x14ac:dyDescent="0.2">
      <c r="A52">
        <v>21</v>
      </c>
      <c r="B52" s="45">
        <v>37433</v>
      </c>
      <c r="C52" s="17">
        <v>10720</v>
      </c>
      <c r="D52" s="44">
        <v>37428</v>
      </c>
      <c r="E52" s="16">
        <v>420</v>
      </c>
      <c r="F52" s="17">
        <f t="shared" si="1"/>
        <v>9178</v>
      </c>
      <c r="G52" s="18">
        <v>23</v>
      </c>
      <c r="H52" s="19">
        <v>0</v>
      </c>
      <c r="I52" s="19">
        <v>0</v>
      </c>
      <c r="J52" s="19">
        <v>0</v>
      </c>
      <c r="K52" s="41">
        <v>0</v>
      </c>
      <c r="L52" s="41">
        <v>0</v>
      </c>
      <c r="M52" s="41">
        <v>0</v>
      </c>
      <c r="N52" s="16">
        <f t="shared" si="0"/>
        <v>23</v>
      </c>
      <c r="O52" s="16">
        <f t="shared" si="2"/>
        <v>475</v>
      </c>
    </row>
    <row r="53" spans="1:15" x14ac:dyDescent="0.2">
      <c r="A53">
        <v>22</v>
      </c>
      <c r="B53" s="45">
        <v>37434</v>
      </c>
      <c r="C53" s="17">
        <v>0</v>
      </c>
      <c r="D53" s="44">
        <v>0</v>
      </c>
      <c r="E53" s="16">
        <v>0</v>
      </c>
      <c r="F53" s="17">
        <f t="shared" si="1"/>
        <v>9178</v>
      </c>
      <c r="G53" s="18">
        <v>0</v>
      </c>
      <c r="H53" s="19">
        <v>0</v>
      </c>
      <c r="I53" s="19">
        <v>0</v>
      </c>
      <c r="J53" s="19">
        <v>0</v>
      </c>
      <c r="K53" s="41">
        <v>0</v>
      </c>
      <c r="L53" s="41">
        <v>0</v>
      </c>
      <c r="M53" s="41">
        <v>0</v>
      </c>
      <c r="N53" s="16">
        <f t="shared" si="0"/>
        <v>0</v>
      </c>
      <c r="O53" s="16">
        <f t="shared" si="2"/>
        <v>475</v>
      </c>
    </row>
    <row r="54" spans="1:15" x14ac:dyDescent="0.2">
      <c r="A54">
        <v>23</v>
      </c>
      <c r="B54" s="45">
        <v>37435</v>
      </c>
      <c r="C54" s="17">
        <v>0</v>
      </c>
      <c r="D54" s="44">
        <v>0</v>
      </c>
      <c r="E54" s="16">
        <v>0</v>
      </c>
      <c r="F54" s="17">
        <f t="shared" si="1"/>
        <v>9178</v>
      </c>
      <c r="G54" s="18">
        <v>0</v>
      </c>
      <c r="H54" s="19">
        <v>0</v>
      </c>
      <c r="I54" s="19">
        <v>0</v>
      </c>
      <c r="J54" s="19">
        <v>0</v>
      </c>
      <c r="K54" s="41">
        <v>0</v>
      </c>
      <c r="L54" s="41">
        <v>0</v>
      </c>
      <c r="M54" s="41">
        <v>0</v>
      </c>
      <c r="N54" s="16">
        <f t="shared" si="0"/>
        <v>0</v>
      </c>
      <c r="O54" s="16">
        <f t="shared" si="2"/>
        <v>475</v>
      </c>
    </row>
    <row r="55" spans="1:15" x14ac:dyDescent="0.2">
      <c r="B55" s="45">
        <v>37436</v>
      </c>
      <c r="C55" s="17"/>
      <c r="D55" s="44"/>
      <c r="E55" s="16">
        <v>0</v>
      </c>
      <c r="F55" s="17">
        <f>E55+F54</f>
        <v>9178</v>
      </c>
      <c r="G55" s="18">
        <v>0</v>
      </c>
      <c r="H55" s="19">
        <v>0</v>
      </c>
      <c r="I55" s="19">
        <v>0</v>
      </c>
      <c r="J55" s="19">
        <v>0</v>
      </c>
      <c r="K55" s="41">
        <v>0</v>
      </c>
      <c r="L55" s="41">
        <v>0</v>
      </c>
      <c r="M55" s="41">
        <v>0</v>
      </c>
      <c r="N55" s="16">
        <f t="shared" si="0"/>
        <v>0</v>
      </c>
      <c r="O55" s="16">
        <f t="shared" si="2"/>
        <v>475</v>
      </c>
    </row>
    <row r="56" spans="1:15" ht="13.5" thickBot="1" x14ac:dyDescent="0.25">
      <c r="A56">
        <v>24</v>
      </c>
      <c r="B56" s="45">
        <v>37437</v>
      </c>
      <c r="C56" s="17"/>
      <c r="D56" s="44"/>
      <c r="E56" s="16">
        <v>0</v>
      </c>
      <c r="F56" s="17">
        <f>E56+F55</f>
        <v>9178</v>
      </c>
      <c r="G56" s="18">
        <v>0</v>
      </c>
      <c r="H56" s="19">
        <v>0</v>
      </c>
      <c r="I56" s="19">
        <v>0</v>
      </c>
      <c r="J56" s="19">
        <v>0</v>
      </c>
      <c r="K56" s="41">
        <v>0</v>
      </c>
      <c r="L56" s="41">
        <v>0</v>
      </c>
      <c r="M56" s="41">
        <v>0</v>
      </c>
      <c r="N56" s="16">
        <f t="shared" si="0"/>
        <v>0</v>
      </c>
      <c r="O56" s="16">
        <f>N56+O55</f>
        <v>475</v>
      </c>
    </row>
    <row r="57" spans="1:15" ht="13.5" thickBot="1" x14ac:dyDescent="0.25">
      <c r="B57" s="20" t="s">
        <v>0</v>
      </c>
      <c r="C57" s="21"/>
      <c r="D57" s="20"/>
      <c r="E57" s="20">
        <f>SUM(E27:E56)</f>
        <v>9178</v>
      </c>
      <c r="F57" s="21"/>
      <c r="G57" s="20">
        <f t="shared" ref="G57:N57" si="3">SUM(G27:G56)</f>
        <v>184</v>
      </c>
      <c r="H57" s="20">
        <f t="shared" si="3"/>
        <v>79</v>
      </c>
      <c r="I57" s="20">
        <f t="shared" si="3"/>
        <v>90</v>
      </c>
      <c r="J57" s="20">
        <f t="shared" si="3"/>
        <v>59</v>
      </c>
      <c r="K57" s="20">
        <f t="shared" si="3"/>
        <v>26</v>
      </c>
      <c r="L57" s="20">
        <f t="shared" si="3"/>
        <v>9</v>
      </c>
      <c r="M57" s="20">
        <f t="shared" si="3"/>
        <v>28</v>
      </c>
      <c r="N57" s="20">
        <f t="shared" si="3"/>
        <v>475</v>
      </c>
      <c r="O57" s="36"/>
    </row>
  </sheetData>
  <mergeCells count="7">
    <mergeCell ref="O25:O26"/>
    <mergeCell ref="B25:B26"/>
    <mergeCell ref="C25:C26"/>
    <mergeCell ref="E25:E26"/>
    <mergeCell ref="F25:F26"/>
    <mergeCell ref="G25:M25"/>
    <mergeCell ref="N25:N26"/>
  </mergeCells>
  <printOptions horizontalCentered="1"/>
  <pageMargins left="0.43" right="0.5" top="0.57999999999999996" bottom="0.66" header="0.37" footer="0.46"/>
  <pageSetup scale="70" pageOrder="overThenDown" orientation="landscape" horizontalDpi="300" verticalDpi="300" r:id="rId1"/>
  <headerFooter alignWithMargins="0">
    <oddFooter>&amp;RFORM - IMC001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O57"/>
  <sheetViews>
    <sheetView tabSelected="1" zoomScale="75" zoomScaleNormal="75" workbookViewId="0">
      <selection activeCell="R60" sqref="R60"/>
    </sheetView>
  </sheetViews>
  <sheetFormatPr defaultRowHeight="12.75" x14ac:dyDescent="0.2"/>
  <cols>
    <col min="1" max="1" width="2.85546875" customWidth="1"/>
    <col min="2" max="2" width="13.85546875" bestFit="1" customWidth="1"/>
    <col min="3" max="3" width="12.140625" customWidth="1"/>
    <col min="4" max="4" width="14.140625" customWidth="1"/>
    <col min="5" max="5" width="18.140625" customWidth="1"/>
    <col min="6" max="6" width="12.5703125" customWidth="1"/>
    <col min="7" max="13" width="9" customWidth="1"/>
    <col min="14" max="14" width="17.140625" customWidth="1"/>
    <col min="15" max="15" width="13.5703125" customWidth="1"/>
  </cols>
  <sheetData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spans="2:15" x14ac:dyDescent="0.2">
      <c r="B17" s="22" t="s">
        <v>15</v>
      </c>
    </row>
    <row r="18" spans="2:15" x14ac:dyDescent="0.2">
      <c r="B18" s="2">
        <v>1</v>
      </c>
      <c r="C18" s="4" t="s">
        <v>66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5" x14ac:dyDescent="0.2">
      <c r="B19" s="2">
        <v>2</v>
      </c>
      <c r="C19" s="4" t="s">
        <v>67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5" x14ac:dyDescent="0.2">
      <c r="B20" s="2">
        <v>3</v>
      </c>
      <c r="C20" s="38" t="s">
        <v>68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5" x14ac:dyDescent="0.2">
      <c r="B21" s="2">
        <v>4</v>
      </c>
      <c r="C21" s="38" t="s">
        <v>69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5" x14ac:dyDescent="0.2">
      <c r="B22" s="2">
        <v>5</v>
      </c>
      <c r="C22" s="38" t="s">
        <v>70</v>
      </c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5" x14ac:dyDescent="0.2">
      <c r="B23" s="2">
        <v>6</v>
      </c>
      <c r="C23" s="38" t="s">
        <v>71</v>
      </c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5" ht="13.5" thickBot="1" x14ac:dyDescent="0.25">
      <c r="B24" s="2">
        <v>7</v>
      </c>
      <c r="C24" s="38" t="s">
        <v>72</v>
      </c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5" ht="15.75" thickBot="1" x14ac:dyDescent="0.25">
      <c r="B25" s="143" t="s">
        <v>8</v>
      </c>
      <c r="C25" s="145" t="s">
        <v>9</v>
      </c>
      <c r="D25" s="7" t="s">
        <v>10</v>
      </c>
      <c r="E25" s="147" t="s">
        <v>11</v>
      </c>
      <c r="F25" s="149" t="s">
        <v>17</v>
      </c>
      <c r="G25" s="151" t="s">
        <v>16</v>
      </c>
      <c r="H25" s="152"/>
      <c r="I25" s="152"/>
      <c r="J25" s="152"/>
      <c r="K25" s="152"/>
      <c r="L25" s="152"/>
      <c r="M25" s="152"/>
      <c r="N25" s="141" t="s">
        <v>18</v>
      </c>
      <c r="O25" s="141" t="s">
        <v>19</v>
      </c>
    </row>
    <row r="26" spans="2:15" ht="15.75" thickBot="1" x14ac:dyDescent="0.25">
      <c r="B26" s="144"/>
      <c r="C26" s="146"/>
      <c r="D26" s="8" t="s">
        <v>8</v>
      </c>
      <c r="E26" s="148"/>
      <c r="F26" s="150"/>
      <c r="G26" s="5">
        <v>1</v>
      </c>
      <c r="H26" s="6">
        <v>2</v>
      </c>
      <c r="I26" s="6">
        <v>3</v>
      </c>
      <c r="J26" s="6">
        <v>4</v>
      </c>
      <c r="K26" s="39">
        <v>5</v>
      </c>
      <c r="L26" s="39">
        <v>6</v>
      </c>
      <c r="M26" s="39">
        <v>7</v>
      </c>
      <c r="N26" s="142"/>
      <c r="O26" s="142"/>
    </row>
    <row r="27" spans="2:15" ht="13.5" thickBot="1" x14ac:dyDescent="0.25">
      <c r="B27" s="45"/>
      <c r="C27" s="13"/>
      <c r="D27" s="43"/>
      <c r="E27" s="12"/>
      <c r="F27" s="13">
        <f>E27</f>
        <v>0</v>
      </c>
      <c r="G27" s="14"/>
      <c r="H27" s="15"/>
      <c r="I27" s="15"/>
      <c r="J27" s="15"/>
      <c r="K27" s="40"/>
      <c r="L27" s="40"/>
      <c r="M27" s="40"/>
      <c r="N27" s="12">
        <f t="shared" ref="N27:N56" si="0">SUM(G27:M27)</f>
        <v>0</v>
      </c>
      <c r="O27" s="12">
        <f>N27</f>
        <v>0</v>
      </c>
    </row>
    <row r="28" spans="2:15" x14ac:dyDescent="0.2">
      <c r="B28" s="45"/>
      <c r="C28" s="42"/>
      <c r="D28" s="45"/>
      <c r="E28" s="46"/>
      <c r="F28" s="42">
        <f>E28+F27</f>
        <v>0</v>
      </c>
      <c r="G28" s="14"/>
      <c r="H28" s="15"/>
      <c r="I28" s="15"/>
      <c r="J28" s="15"/>
      <c r="K28" s="40"/>
      <c r="L28" s="40"/>
      <c r="M28" s="40"/>
      <c r="N28" s="12">
        <f t="shared" si="0"/>
        <v>0</v>
      </c>
      <c r="O28" s="16">
        <f>N28+O27</f>
        <v>0</v>
      </c>
    </row>
    <row r="29" spans="2:15" x14ac:dyDescent="0.2">
      <c r="B29" s="45"/>
      <c r="C29" s="17"/>
      <c r="D29" s="44"/>
      <c r="E29" s="16"/>
      <c r="F29" s="17">
        <f>E29+F28</f>
        <v>0</v>
      </c>
      <c r="G29" s="18"/>
      <c r="H29" s="19"/>
      <c r="I29" s="19"/>
      <c r="J29" s="19"/>
      <c r="K29" s="41"/>
      <c r="L29" s="41"/>
      <c r="M29" s="41"/>
      <c r="N29" s="16">
        <f t="shared" si="0"/>
        <v>0</v>
      </c>
      <c r="O29" s="16">
        <f>N29+O28</f>
        <v>0</v>
      </c>
    </row>
    <row r="30" spans="2:15" x14ac:dyDescent="0.2">
      <c r="B30" s="45"/>
      <c r="C30" s="17"/>
      <c r="D30" s="44"/>
      <c r="E30" s="16"/>
      <c r="F30" s="17">
        <f t="shared" ref="F30:F54" si="1">E30+F29</f>
        <v>0</v>
      </c>
      <c r="G30" s="18"/>
      <c r="H30" s="19"/>
      <c r="I30" s="19"/>
      <c r="J30" s="19"/>
      <c r="K30" s="41"/>
      <c r="L30" s="41"/>
      <c r="M30" s="41"/>
      <c r="N30" s="16">
        <f t="shared" si="0"/>
        <v>0</v>
      </c>
      <c r="O30" s="16">
        <f t="shared" ref="O30:O56" si="2">N30+O29</f>
        <v>0</v>
      </c>
    </row>
    <row r="31" spans="2:15" x14ac:dyDescent="0.2">
      <c r="B31" s="45"/>
      <c r="C31" s="17"/>
      <c r="D31" s="44"/>
      <c r="E31" s="16"/>
      <c r="F31" s="17">
        <f t="shared" si="1"/>
        <v>0</v>
      </c>
      <c r="G31" s="18"/>
      <c r="H31" s="19"/>
      <c r="I31" s="19"/>
      <c r="J31" s="19"/>
      <c r="K31" s="41"/>
      <c r="L31" s="41"/>
      <c r="M31" s="41"/>
      <c r="N31" s="16">
        <f t="shared" si="0"/>
        <v>0</v>
      </c>
      <c r="O31" s="16">
        <f t="shared" si="2"/>
        <v>0</v>
      </c>
    </row>
    <row r="32" spans="2:15" x14ac:dyDescent="0.2">
      <c r="B32" s="45"/>
      <c r="C32" s="17"/>
      <c r="D32" s="44"/>
      <c r="E32" s="16"/>
      <c r="F32" s="17">
        <f t="shared" si="1"/>
        <v>0</v>
      </c>
      <c r="G32" s="18"/>
      <c r="H32" s="19"/>
      <c r="I32" s="19"/>
      <c r="J32" s="19"/>
      <c r="K32" s="41"/>
      <c r="L32" s="41"/>
      <c r="M32" s="41"/>
      <c r="N32" s="16">
        <f t="shared" si="0"/>
        <v>0</v>
      </c>
      <c r="O32" s="16">
        <f t="shared" si="2"/>
        <v>0</v>
      </c>
    </row>
    <row r="33" spans="2:15" x14ac:dyDescent="0.2">
      <c r="B33" s="45"/>
      <c r="C33" s="17"/>
      <c r="D33" s="44"/>
      <c r="E33" s="16"/>
      <c r="F33" s="17">
        <f t="shared" si="1"/>
        <v>0</v>
      </c>
      <c r="G33" s="18"/>
      <c r="H33" s="19"/>
      <c r="I33" s="19"/>
      <c r="J33" s="19"/>
      <c r="K33" s="41"/>
      <c r="L33" s="41"/>
      <c r="M33" s="41"/>
      <c r="N33" s="16">
        <f t="shared" si="0"/>
        <v>0</v>
      </c>
      <c r="O33" s="16">
        <f t="shared" si="2"/>
        <v>0</v>
      </c>
    </row>
    <row r="34" spans="2:15" x14ac:dyDescent="0.2">
      <c r="B34" s="45"/>
      <c r="C34" s="17"/>
      <c r="D34" s="44"/>
      <c r="E34" s="16"/>
      <c r="F34" s="17">
        <f t="shared" si="1"/>
        <v>0</v>
      </c>
      <c r="G34" s="18"/>
      <c r="H34" s="19"/>
      <c r="I34" s="19"/>
      <c r="J34" s="19"/>
      <c r="K34" s="41"/>
      <c r="L34" s="41"/>
      <c r="M34" s="41"/>
      <c r="N34" s="16">
        <f t="shared" si="0"/>
        <v>0</v>
      </c>
      <c r="O34" s="16">
        <f t="shared" si="2"/>
        <v>0</v>
      </c>
    </row>
    <row r="35" spans="2:15" x14ac:dyDescent="0.2">
      <c r="B35" s="45"/>
      <c r="C35" s="17"/>
      <c r="D35" s="44"/>
      <c r="E35" s="16"/>
      <c r="F35" s="17">
        <f>E35+F34</f>
        <v>0</v>
      </c>
      <c r="G35" s="18"/>
      <c r="H35" s="19"/>
      <c r="I35" s="19"/>
      <c r="J35" s="19"/>
      <c r="K35" s="41"/>
      <c r="L35" s="41"/>
      <c r="M35" s="41"/>
      <c r="N35" s="16">
        <f t="shared" si="0"/>
        <v>0</v>
      </c>
      <c r="O35" s="16">
        <f t="shared" si="2"/>
        <v>0</v>
      </c>
    </row>
    <row r="36" spans="2:15" x14ac:dyDescent="0.2">
      <c r="B36" s="45"/>
      <c r="C36" s="17"/>
      <c r="D36" s="44"/>
      <c r="E36" s="16"/>
      <c r="F36" s="17">
        <f>E36+F35</f>
        <v>0</v>
      </c>
      <c r="G36" s="18"/>
      <c r="H36" s="19"/>
      <c r="I36" s="19"/>
      <c r="J36" s="19"/>
      <c r="K36" s="41"/>
      <c r="L36" s="41"/>
      <c r="M36" s="41"/>
      <c r="N36" s="16">
        <f t="shared" si="0"/>
        <v>0</v>
      </c>
      <c r="O36" s="16">
        <f t="shared" si="2"/>
        <v>0</v>
      </c>
    </row>
    <row r="37" spans="2:15" x14ac:dyDescent="0.2">
      <c r="B37" s="45"/>
      <c r="C37" s="17"/>
      <c r="D37" s="44"/>
      <c r="E37" s="16"/>
      <c r="F37" s="17">
        <f t="shared" si="1"/>
        <v>0</v>
      </c>
      <c r="G37" s="18"/>
      <c r="H37" s="19"/>
      <c r="I37" s="19"/>
      <c r="J37" s="19"/>
      <c r="K37" s="41"/>
      <c r="L37" s="41"/>
      <c r="M37" s="41"/>
      <c r="N37" s="16">
        <f t="shared" si="0"/>
        <v>0</v>
      </c>
      <c r="O37" s="16">
        <f t="shared" si="2"/>
        <v>0</v>
      </c>
    </row>
    <row r="38" spans="2:15" x14ac:dyDescent="0.2">
      <c r="B38" s="45"/>
      <c r="C38" s="17"/>
      <c r="D38" s="44"/>
      <c r="E38" s="16"/>
      <c r="F38" s="17">
        <f t="shared" si="1"/>
        <v>0</v>
      </c>
      <c r="G38" s="18"/>
      <c r="H38" s="19"/>
      <c r="I38" s="19"/>
      <c r="J38" s="19"/>
      <c r="K38" s="41"/>
      <c r="L38" s="41"/>
      <c r="M38" s="41"/>
      <c r="N38" s="16">
        <f t="shared" si="0"/>
        <v>0</v>
      </c>
      <c r="O38" s="16">
        <f t="shared" si="2"/>
        <v>0</v>
      </c>
    </row>
    <row r="39" spans="2:15" x14ac:dyDescent="0.2">
      <c r="B39" s="45"/>
      <c r="C39" s="17"/>
      <c r="D39" s="44"/>
      <c r="E39" s="16"/>
      <c r="F39" s="17">
        <f t="shared" si="1"/>
        <v>0</v>
      </c>
      <c r="G39" s="18"/>
      <c r="H39" s="19"/>
      <c r="I39" s="19"/>
      <c r="J39" s="19"/>
      <c r="K39" s="41"/>
      <c r="L39" s="41"/>
      <c r="M39" s="41"/>
      <c r="N39" s="16">
        <f t="shared" si="0"/>
        <v>0</v>
      </c>
      <c r="O39" s="16">
        <f t="shared" si="2"/>
        <v>0</v>
      </c>
    </row>
    <row r="40" spans="2:15" x14ac:dyDescent="0.2">
      <c r="B40" s="45"/>
      <c r="C40" s="17"/>
      <c r="D40" s="44"/>
      <c r="E40" s="16"/>
      <c r="F40" s="17">
        <f t="shared" si="1"/>
        <v>0</v>
      </c>
      <c r="G40" s="18"/>
      <c r="H40" s="19"/>
      <c r="I40" s="19"/>
      <c r="J40" s="19"/>
      <c r="K40" s="41"/>
      <c r="L40" s="41"/>
      <c r="M40" s="41"/>
      <c r="N40" s="16">
        <f t="shared" si="0"/>
        <v>0</v>
      </c>
      <c r="O40" s="16">
        <f t="shared" si="2"/>
        <v>0</v>
      </c>
    </row>
    <row r="41" spans="2:15" x14ac:dyDescent="0.2">
      <c r="B41" s="45"/>
      <c r="C41" s="17"/>
      <c r="D41" s="44"/>
      <c r="E41" s="16"/>
      <c r="F41" s="17">
        <f>E41+F40</f>
        <v>0</v>
      </c>
      <c r="G41" s="18"/>
      <c r="H41" s="19"/>
      <c r="I41" s="19"/>
      <c r="J41" s="19"/>
      <c r="K41" s="41"/>
      <c r="L41" s="41"/>
      <c r="M41" s="41"/>
      <c r="N41" s="16">
        <f>SUM(G41:M41)</f>
        <v>0</v>
      </c>
      <c r="O41" s="16">
        <f t="shared" si="2"/>
        <v>0</v>
      </c>
    </row>
    <row r="42" spans="2:15" x14ac:dyDescent="0.2">
      <c r="B42" s="45"/>
      <c r="C42" s="17"/>
      <c r="D42" s="44"/>
      <c r="E42" s="16"/>
      <c r="F42" s="17">
        <f>E42+F41</f>
        <v>0</v>
      </c>
      <c r="G42" s="18"/>
      <c r="H42" s="19"/>
      <c r="I42" s="19"/>
      <c r="J42" s="19"/>
      <c r="K42" s="41"/>
      <c r="L42" s="41"/>
      <c r="M42" s="41"/>
      <c r="N42" s="16">
        <f>SUM(G42:M42)</f>
        <v>0</v>
      </c>
      <c r="O42" s="16">
        <f t="shared" si="2"/>
        <v>0</v>
      </c>
    </row>
    <row r="43" spans="2:15" x14ac:dyDescent="0.2">
      <c r="B43" s="45"/>
      <c r="C43" s="17"/>
      <c r="D43" s="44"/>
      <c r="E43" s="16"/>
      <c r="F43" s="17">
        <f>E43+F42</f>
        <v>0</v>
      </c>
      <c r="G43" s="18"/>
      <c r="H43" s="19"/>
      <c r="I43" s="19"/>
      <c r="J43" s="19"/>
      <c r="K43" s="41"/>
      <c r="L43" s="41"/>
      <c r="M43" s="41"/>
      <c r="N43" s="16">
        <f t="shared" si="0"/>
        <v>0</v>
      </c>
      <c r="O43" s="16">
        <f t="shared" si="2"/>
        <v>0</v>
      </c>
    </row>
    <row r="44" spans="2:15" x14ac:dyDescent="0.2">
      <c r="B44" s="45"/>
      <c r="C44" s="17"/>
      <c r="D44" s="44"/>
      <c r="E44" s="16"/>
      <c r="F44" s="17">
        <f t="shared" si="1"/>
        <v>0</v>
      </c>
      <c r="G44" s="18"/>
      <c r="H44" s="19"/>
      <c r="I44" s="19"/>
      <c r="J44" s="19"/>
      <c r="K44" s="41"/>
      <c r="L44" s="41"/>
      <c r="M44" s="41"/>
      <c r="N44" s="16">
        <f t="shared" si="0"/>
        <v>0</v>
      </c>
      <c r="O44" s="16">
        <f t="shared" si="2"/>
        <v>0</v>
      </c>
    </row>
    <row r="45" spans="2:15" x14ac:dyDescent="0.2">
      <c r="B45" s="45"/>
      <c r="C45" s="17"/>
      <c r="D45" s="44"/>
      <c r="E45" s="16"/>
      <c r="F45" s="17">
        <f t="shared" si="1"/>
        <v>0</v>
      </c>
      <c r="G45" s="18"/>
      <c r="H45" s="19"/>
      <c r="I45" s="19"/>
      <c r="J45" s="19"/>
      <c r="K45" s="41"/>
      <c r="L45" s="41"/>
      <c r="M45" s="41"/>
      <c r="N45" s="16">
        <f t="shared" si="0"/>
        <v>0</v>
      </c>
      <c r="O45" s="16">
        <f t="shared" si="2"/>
        <v>0</v>
      </c>
    </row>
    <row r="46" spans="2:15" x14ac:dyDescent="0.2">
      <c r="B46" s="45"/>
      <c r="C46" s="17"/>
      <c r="D46" s="44"/>
      <c r="E46" s="16"/>
      <c r="F46" s="17">
        <f t="shared" si="1"/>
        <v>0</v>
      </c>
      <c r="G46" s="18"/>
      <c r="H46" s="19"/>
      <c r="I46" s="19"/>
      <c r="J46" s="19"/>
      <c r="K46" s="41"/>
      <c r="L46" s="41"/>
      <c r="M46" s="41"/>
      <c r="N46" s="16">
        <f t="shared" si="0"/>
        <v>0</v>
      </c>
      <c r="O46" s="16">
        <f t="shared" si="2"/>
        <v>0</v>
      </c>
    </row>
    <row r="47" spans="2:15" x14ac:dyDescent="0.2">
      <c r="B47" s="45"/>
      <c r="C47" s="17"/>
      <c r="D47" s="44"/>
      <c r="E47" s="16"/>
      <c r="F47" s="17">
        <f t="shared" si="1"/>
        <v>0</v>
      </c>
      <c r="G47" s="18"/>
      <c r="H47" s="19"/>
      <c r="I47" s="19"/>
      <c r="J47" s="19"/>
      <c r="K47" s="41"/>
      <c r="L47" s="41"/>
      <c r="M47" s="41"/>
      <c r="N47" s="16">
        <f t="shared" si="0"/>
        <v>0</v>
      </c>
      <c r="O47" s="16">
        <f t="shared" si="2"/>
        <v>0</v>
      </c>
    </row>
    <row r="48" spans="2:15" x14ac:dyDescent="0.2">
      <c r="B48" s="45"/>
      <c r="C48" s="17"/>
      <c r="D48" s="44"/>
      <c r="E48" s="16"/>
      <c r="F48" s="17">
        <f t="shared" si="1"/>
        <v>0</v>
      </c>
      <c r="G48" s="18"/>
      <c r="H48" s="19"/>
      <c r="I48" s="19"/>
      <c r="J48" s="19"/>
      <c r="K48" s="41"/>
      <c r="L48" s="41"/>
      <c r="M48" s="41"/>
      <c r="N48" s="16">
        <f t="shared" si="0"/>
        <v>0</v>
      </c>
      <c r="O48" s="16">
        <f t="shared" si="2"/>
        <v>0</v>
      </c>
    </row>
    <row r="49" spans="2:15" x14ac:dyDescent="0.2">
      <c r="B49" s="45"/>
      <c r="C49" s="17"/>
      <c r="D49" s="44"/>
      <c r="E49" s="16"/>
      <c r="F49" s="17">
        <f>E49+F48</f>
        <v>0</v>
      </c>
      <c r="G49" s="18"/>
      <c r="H49" s="19"/>
      <c r="I49" s="19"/>
      <c r="J49" s="19"/>
      <c r="K49" s="41"/>
      <c r="L49" s="41"/>
      <c r="M49" s="41"/>
      <c r="N49" s="16">
        <f t="shared" si="0"/>
        <v>0</v>
      </c>
      <c r="O49" s="16">
        <f t="shared" si="2"/>
        <v>0</v>
      </c>
    </row>
    <row r="50" spans="2:15" x14ac:dyDescent="0.2">
      <c r="B50" s="45"/>
      <c r="C50" s="17"/>
      <c r="D50" s="44"/>
      <c r="E50" s="16"/>
      <c r="F50" s="17">
        <f>E50+F49</f>
        <v>0</v>
      </c>
      <c r="G50" s="18"/>
      <c r="H50" s="19"/>
      <c r="I50" s="19"/>
      <c r="J50" s="19"/>
      <c r="K50" s="41"/>
      <c r="L50" s="41"/>
      <c r="M50" s="41"/>
      <c r="N50" s="16">
        <f t="shared" si="0"/>
        <v>0</v>
      </c>
      <c r="O50" s="16">
        <f t="shared" si="2"/>
        <v>0</v>
      </c>
    </row>
    <row r="51" spans="2:15" x14ac:dyDescent="0.2">
      <c r="B51" s="45"/>
      <c r="C51" s="17"/>
      <c r="D51" s="44"/>
      <c r="E51" s="16"/>
      <c r="F51" s="17">
        <f t="shared" si="1"/>
        <v>0</v>
      </c>
      <c r="G51" s="18"/>
      <c r="H51" s="19"/>
      <c r="I51" s="19"/>
      <c r="J51" s="19"/>
      <c r="K51" s="41"/>
      <c r="L51" s="41"/>
      <c r="M51" s="41"/>
      <c r="N51" s="16">
        <f t="shared" si="0"/>
        <v>0</v>
      </c>
      <c r="O51" s="16">
        <f t="shared" si="2"/>
        <v>0</v>
      </c>
    </row>
    <row r="52" spans="2:15" x14ac:dyDescent="0.2">
      <c r="B52" s="45"/>
      <c r="C52" s="17"/>
      <c r="D52" s="44"/>
      <c r="E52" s="16"/>
      <c r="F52" s="17">
        <f t="shared" si="1"/>
        <v>0</v>
      </c>
      <c r="G52" s="18"/>
      <c r="H52" s="19"/>
      <c r="I52" s="19"/>
      <c r="J52" s="19"/>
      <c r="K52" s="41"/>
      <c r="L52" s="41"/>
      <c r="M52" s="41"/>
      <c r="N52" s="16">
        <f t="shared" si="0"/>
        <v>0</v>
      </c>
      <c r="O52" s="16">
        <f t="shared" si="2"/>
        <v>0</v>
      </c>
    </row>
    <row r="53" spans="2:15" x14ac:dyDescent="0.2">
      <c r="B53" s="45"/>
      <c r="C53" s="17"/>
      <c r="D53" s="44"/>
      <c r="E53" s="16"/>
      <c r="F53" s="17">
        <f t="shared" si="1"/>
        <v>0</v>
      </c>
      <c r="G53" s="18"/>
      <c r="H53" s="19"/>
      <c r="I53" s="19"/>
      <c r="J53" s="19"/>
      <c r="K53" s="41"/>
      <c r="L53" s="41"/>
      <c r="M53" s="41"/>
      <c r="N53" s="16">
        <f t="shared" si="0"/>
        <v>0</v>
      </c>
      <c r="O53" s="16">
        <f t="shared" si="2"/>
        <v>0</v>
      </c>
    </row>
    <row r="54" spans="2:15" x14ac:dyDescent="0.2">
      <c r="B54" s="45"/>
      <c r="C54" s="17"/>
      <c r="D54" s="44"/>
      <c r="E54" s="16"/>
      <c r="F54" s="17">
        <f t="shared" si="1"/>
        <v>0</v>
      </c>
      <c r="G54" s="18"/>
      <c r="H54" s="19"/>
      <c r="I54" s="19"/>
      <c r="J54" s="19"/>
      <c r="K54" s="41"/>
      <c r="L54" s="41"/>
      <c r="M54" s="41"/>
      <c r="N54" s="16">
        <f t="shared" si="0"/>
        <v>0</v>
      </c>
      <c r="O54" s="16">
        <f t="shared" si="2"/>
        <v>0</v>
      </c>
    </row>
    <row r="55" spans="2:15" x14ac:dyDescent="0.2">
      <c r="B55" s="45"/>
      <c r="C55" s="17"/>
      <c r="D55" s="44"/>
      <c r="E55" s="16"/>
      <c r="F55" s="17">
        <f>E55+F54</f>
        <v>0</v>
      </c>
      <c r="G55" s="18"/>
      <c r="H55" s="19"/>
      <c r="I55" s="19"/>
      <c r="J55" s="19"/>
      <c r="K55" s="41"/>
      <c r="L55" s="41"/>
      <c r="M55" s="41"/>
      <c r="N55" s="16">
        <f t="shared" si="0"/>
        <v>0</v>
      </c>
      <c r="O55" s="16">
        <f t="shared" si="2"/>
        <v>0</v>
      </c>
    </row>
    <row r="56" spans="2:15" ht="13.5" thickBot="1" x14ac:dyDescent="0.25">
      <c r="B56" s="45"/>
      <c r="C56" s="17"/>
      <c r="D56" s="44"/>
      <c r="E56" s="16"/>
      <c r="F56" s="17">
        <f>E56+F55</f>
        <v>0</v>
      </c>
      <c r="G56" s="18"/>
      <c r="H56" s="19"/>
      <c r="I56" s="19"/>
      <c r="J56" s="19"/>
      <c r="K56" s="41"/>
      <c r="L56" s="41"/>
      <c r="M56" s="41"/>
      <c r="N56" s="16">
        <f t="shared" si="0"/>
        <v>0</v>
      </c>
      <c r="O56" s="16">
        <f t="shared" si="2"/>
        <v>0</v>
      </c>
    </row>
    <row r="57" spans="2:15" ht="13.5" thickBot="1" x14ac:dyDescent="0.25">
      <c r="B57" s="20" t="s">
        <v>0</v>
      </c>
      <c r="C57" s="21"/>
      <c r="D57" s="20"/>
      <c r="E57" s="20">
        <f>SUM(E27:E56)</f>
        <v>0</v>
      </c>
      <c r="F57" s="21"/>
      <c r="G57" s="20">
        <f t="shared" ref="G57:N57" si="3">SUM(G27:G56)</f>
        <v>0</v>
      </c>
      <c r="H57" s="20">
        <f t="shared" si="3"/>
        <v>0</v>
      </c>
      <c r="I57" s="20">
        <f t="shared" si="3"/>
        <v>0</v>
      </c>
      <c r="J57" s="20">
        <f t="shared" si="3"/>
        <v>0</v>
      </c>
      <c r="K57" s="20">
        <f t="shared" si="3"/>
        <v>0</v>
      </c>
      <c r="L57" s="20">
        <f t="shared" si="3"/>
        <v>0</v>
      </c>
      <c r="M57" s="20">
        <f t="shared" si="3"/>
        <v>0</v>
      </c>
      <c r="N57" s="20">
        <f t="shared" si="3"/>
        <v>0</v>
      </c>
      <c r="O57" s="36"/>
    </row>
  </sheetData>
  <mergeCells count="7">
    <mergeCell ref="G25:M25"/>
    <mergeCell ref="N25:N26"/>
    <mergeCell ref="O25:O26"/>
    <mergeCell ref="B25:B26"/>
    <mergeCell ref="C25:C26"/>
    <mergeCell ref="E25:E26"/>
    <mergeCell ref="F25:F26"/>
  </mergeCells>
  <phoneticPr fontId="0" type="noConversion"/>
  <printOptions horizontalCentered="1"/>
  <pageMargins left="0.43" right="0.5" top="0.57999999999999996" bottom="0.66" header="0.37" footer="0.46"/>
  <pageSetup scale="70" pageOrder="overThenDown" orientation="landscape" horizontalDpi="300" verticalDpi="300" r:id="rId1"/>
  <headerFooter alignWithMargins="0">
    <oddFooter>&amp;RF1075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50"/>
  <sheetViews>
    <sheetView zoomScale="50" workbookViewId="0">
      <selection activeCell="G50" sqref="G50"/>
    </sheetView>
  </sheetViews>
  <sheetFormatPr defaultRowHeight="12.75" x14ac:dyDescent="0.2"/>
  <cols>
    <col min="1" max="1" width="25.28515625" customWidth="1"/>
    <col min="2" max="2" width="6.140625" customWidth="1"/>
    <col min="3" max="31" width="8.140625" customWidth="1"/>
  </cols>
  <sheetData>
    <row r="2" spans="6:30" x14ac:dyDescent="0.2">
      <c r="T2" s="33" t="s">
        <v>6</v>
      </c>
      <c r="W2" s="1"/>
      <c r="X2" s="1"/>
      <c r="Y2" s="1"/>
      <c r="Z2" s="1"/>
      <c r="AA2" s="1"/>
      <c r="AB2" s="1"/>
      <c r="AC2" s="1"/>
      <c r="AD2" s="1"/>
    </row>
    <row r="3" spans="6:30" ht="15.75" x14ac:dyDescent="0.25">
      <c r="F3" s="23"/>
      <c r="J3" s="3"/>
      <c r="T3" s="33" t="s">
        <v>7</v>
      </c>
      <c r="W3" s="11"/>
      <c r="X3" s="11"/>
      <c r="Y3" s="11"/>
      <c r="Z3" s="11"/>
      <c r="AA3" s="11"/>
      <c r="AB3" s="11"/>
      <c r="AC3" s="11"/>
      <c r="AD3" s="11"/>
    </row>
    <row r="4" spans="6:30" ht="15" x14ac:dyDescent="0.3">
      <c r="K4" s="3"/>
      <c r="T4" s="35" t="s">
        <v>1</v>
      </c>
      <c r="W4" s="153"/>
      <c r="X4" s="153"/>
      <c r="Y4" s="1"/>
      <c r="Z4" s="1"/>
      <c r="AA4" s="1"/>
      <c r="AB4" s="1"/>
      <c r="AC4" s="1"/>
      <c r="AD4" s="1"/>
    </row>
    <row r="5" spans="6:30" ht="15" x14ac:dyDescent="0.3">
      <c r="K5" s="3"/>
      <c r="T5" s="35" t="s">
        <v>2</v>
      </c>
      <c r="W5" s="1"/>
      <c r="X5" s="1"/>
      <c r="Y5" s="1"/>
      <c r="Z5" s="1"/>
      <c r="AA5" s="1"/>
      <c r="AB5" s="1"/>
      <c r="AC5" s="1"/>
      <c r="AD5" s="1"/>
    </row>
    <row r="6" spans="6:30" ht="15" x14ac:dyDescent="0.3">
      <c r="K6" s="3"/>
      <c r="T6" s="35" t="s">
        <v>4</v>
      </c>
      <c r="W6" s="154"/>
      <c r="X6" s="154"/>
      <c r="Y6" s="11"/>
      <c r="Z6" s="11"/>
      <c r="AA6" s="11"/>
      <c r="AB6" s="11"/>
      <c r="AC6" s="11"/>
      <c r="AD6" s="11"/>
    </row>
    <row r="7" spans="6:30" ht="15" x14ac:dyDescent="0.3">
      <c r="K7" s="3"/>
      <c r="T7" s="35" t="s">
        <v>3</v>
      </c>
      <c r="W7" s="37"/>
      <c r="X7" s="1"/>
      <c r="Y7" s="1"/>
      <c r="Z7" s="1"/>
      <c r="AA7" s="1"/>
      <c r="AB7" s="1"/>
      <c r="AC7" s="1"/>
      <c r="AD7" s="1"/>
    </row>
    <row r="8" spans="6:30" x14ac:dyDescent="0.2">
      <c r="X8" s="11"/>
      <c r="Y8" s="11"/>
      <c r="Z8" s="11"/>
      <c r="AA8" s="11"/>
      <c r="AB8" s="11"/>
      <c r="AC8" s="11"/>
      <c r="AD8" s="11"/>
    </row>
    <row r="9" spans="6:30" x14ac:dyDescent="0.2">
      <c r="W9" s="34"/>
      <c r="X9" s="11"/>
      <c r="Y9" s="11"/>
      <c r="Z9" s="11"/>
      <c r="AA9" s="11"/>
      <c r="AB9" s="11"/>
      <c r="AC9" s="11"/>
      <c r="AD9" s="11"/>
    </row>
    <row r="45" spans="1:31" ht="13.5" thickBot="1" x14ac:dyDescent="0.25"/>
    <row r="46" spans="1:31" ht="13.5" thickBot="1" x14ac:dyDescent="0.25">
      <c r="A46" s="12" t="s">
        <v>14</v>
      </c>
      <c r="B46" s="25">
        <v>1</v>
      </c>
      <c r="C46" s="9">
        <v>2</v>
      </c>
      <c r="D46" s="9">
        <v>3</v>
      </c>
      <c r="E46" s="9">
        <v>4</v>
      </c>
      <c r="F46" s="9">
        <v>5</v>
      </c>
      <c r="G46" s="9">
        <v>6</v>
      </c>
      <c r="H46" s="9">
        <v>7</v>
      </c>
      <c r="I46" s="9">
        <v>8</v>
      </c>
      <c r="J46" s="9">
        <v>9</v>
      </c>
      <c r="K46" s="9">
        <v>10</v>
      </c>
      <c r="L46" s="9">
        <v>11</v>
      </c>
      <c r="M46" s="9">
        <v>12</v>
      </c>
      <c r="N46" s="9">
        <v>13</v>
      </c>
      <c r="O46" s="9">
        <v>14</v>
      </c>
      <c r="P46" s="9">
        <v>15</v>
      </c>
      <c r="Q46" s="9">
        <v>16</v>
      </c>
      <c r="R46" s="9">
        <v>17</v>
      </c>
      <c r="S46" s="9">
        <v>18</v>
      </c>
      <c r="T46" s="9">
        <v>19</v>
      </c>
      <c r="U46" s="9">
        <v>20</v>
      </c>
      <c r="V46" s="9">
        <v>21</v>
      </c>
      <c r="W46" s="9">
        <v>22</v>
      </c>
      <c r="X46" s="9">
        <v>23</v>
      </c>
      <c r="Y46" s="9">
        <v>24</v>
      </c>
      <c r="Z46" s="9">
        <v>25</v>
      </c>
      <c r="AA46" s="9">
        <v>26</v>
      </c>
      <c r="AB46" s="9">
        <v>27</v>
      </c>
      <c r="AC46" s="9">
        <v>28</v>
      </c>
      <c r="AD46" s="9">
        <v>29</v>
      </c>
      <c r="AE46" s="10">
        <v>30</v>
      </c>
    </row>
    <row r="47" spans="1:31" ht="24.75" customHeight="1" x14ac:dyDescent="0.2">
      <c r="A47" s="16" t="s">
        <v>12</v>
      </c>
      <c r="B47" s="26">
        <f>'Daily EPC Rejects'!$E27</f>
        <v>0</v>
      </c>
      <c r="C47" s="26">
        <f>'Daily EPC Rejects'!$E28</f>
        <v>0</v>
      </c>
      <c r="D47" s="26">
        <f>'Daily EPC Rejects'!$E29</f>
        <v>0</v>
      </c>
      <c r="E47" s="26">
        <f>'Daily EPC Rejects'!$E30</f>
        <v>0</v>
      </c>
      <c r="F47" s="26">
        <f>'Daily EPC Rejects'!$E31</f>
        <v>0</v>
      </c>
      <c r="G47" s="26">
        <f>'Daily EPC Rejects'!$E32</f>
        <v>0</v>
      </c>
      <c r="H47" s="26">
        <f>'Daily EPC Rejects'!$E33</f>
        <v>0</v>
      </c>
      <c r="I47" s="26">
        <f>'Daily EPC Rejects'!$E34</f>
        <v>0</v>
      </c>
      <c r="J47" s="26">
        <f>'Daily EPC Rejects'!$E35</f>
        <v>0</v>
      </c>
      <c r="K47" s="26">
        <f>'Daily EPC Rejects'!$E36</f>
        <v>0</v>
      </c>
      <c r="L47" s="26">
        <f>'Daily EPC Rejects'!$E37</f>
        <v>0</v>
      </c>
      <c r="M47" s="26">
        <f>'Daily EPC Rejects'!$E38</f>
        <v>0</v>
      </c>
      <c r="N47" s="26">
        <f>'Daily EPC Rejects'!$E39</f>
        <v>0</v>
      </c>
      <c r="O47" s="26">
        <f>'Daily EPC Rejects'!$E40</f>
        <v>0</v>
      </c>
      <c r="P47" s="26">
        <f>'Daily EPC Rejects'!$E41</f>
        <v>0</v>
      </c>
      <c r="Q47" s="26">
        <f>'Daily EPC Rejects'!$E42</f>
        <v>0</v>
      </c>
      <c r="R47" s="26">
        <f>'Daily EPC Rejects'!$E43</f>
        <v>0</v>
      </c>
      <c r="S47" s="26">
        <f>'Daily EPC Rejects'!$E44</f>
        <v>0</v>
      </c>
      <c r="T47" s="26">
        <f>'Daily EPC Rejects'!$E45</f>
        <v>0</v>
      </c>
      <c r="U47" s="26">
        <f>'Daily EPC Rejects'!$E46</f>
        <v>0</v>
      </c>
      <c r="V47" s="26">
        <f>'Daily EPC Rejects'!$E47</f>
        <v>0</v>
      </c>
      <c r="W47" s="26">
        <f>'Daily EPC Rejects'!$E48</f>
        <v>0</v>
      </c>
      <c r="X47" s="26">
        <f>'Daily EPC Rejects'!$E49</f>
        <v>0</v>
      </c>
      <c r="Y47" s="26">
        <f>'Daily EPC Rejects'!$E50</f>
        <v>0</v>
      </c>
      <c r="Z47" s="26">
        <f>'Daily EPC Rejects'!$E51</f>
        <v>0</v>
      </c>
      <c r="AA47" s="26">
        <f>'Daily EPC Rejects'!$E52</f>
        <v>0</v>
      </c>
      <c r="AB47" s="26">
        <f>'Daily EPC Rejects'!$E53</f>
        <v>0</v>
      </c>
      <c r="AC47" s="26">
        <f>'Daily EPC Rejects'!$E54</f>
        <v>0</v>
      </c>
      <c r="AD47" s="26">
        <f>'Daily EPC Rejects'!$E55</f>
        <v>0</v>
      </c>
      <c r="AE47" s="26">
        <f>'Daily EPC Rejects'!$E56</f>
        <v>0</v>
      </c>
    </row>
    <row r="48" spans="1:31" ht="24.75" customHeight="1" x14ac:dyDescent="0.2">
      <c r="A48" s="16" t="s">
        <v>5</v>
      </c>
      <c r="B48" s="27">
        <f>B47</f>
        <v>0</v>
      </c>
      <c r="C48" s="28">
        <f xml:space="preserve"> B48+C47</f>
        <v>0</v>
      </c>
      <c r="D48" s="28">
        <f t="shared" ref="D48:AE48" si="0" xml:space="preserve"> C48+D47</f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9">
        <f t="shared" si="0"/>
        <v>0</v>
      </c>
    </row>
    <row r="49" spans="1:31" ht="24.75" customHeight="1" x14ac:dyDescent="0.2">
      <c r="A49" s="16" t="s">
        <v>13</v>
      </c>
      <c r="B49" s="26">
        <f>'Daily EPC Rejects'!$N27</f>
        <v>0</v>
      </c>
      <c r="C49" s="26">
        <f>'Daily EPC Rejects'!$N28</f>
        <v>0</v>
      </c>
      <c r="D49" s="26">
        <f>'Daily EPC Rejects'!$N29</f>
        <v>0</v>
      </c>
      <c r="E49" s="26">
        <f>'Daily EPC Rejects'!$N30</f>
        <v>0</v>
      </c>
      <c r="F49" s="26">
        <f>'Daily EPC Rejects'!$N31</f>
        <v>0</v>
      </c>
      <c r="G49" s="26">
        <f>'Daily EPC Rejects'!$N32</f>
        <v>0</v>
      </c>
      <c r="H49" s="26">
        <f>'Daily EPC Rejects'!$N33</f>
        <v>0</v>
      </c>
      <c r="I49" s="26">
        <f>'Daily EPC Rejects'!$N34</f>
        <v>0</v>
      </c>
      <c r="J49" s="26">
        <f>'Daily EPC Rejects'!$N35</f>
        <v>0</v>
      </c>
      <c r="K49" s="26">
        <f>'Daily EPC Rejects'!$N36</f>
        <v>0</v>
      </c>
      <c r="L49" s="26">
        <f>'Daily EPC Rejects'!$N37</f>
        <v>0</v>
      </c>
      <c r="M49" s="26">
        <f>'Daily EPC Rejects'!$N38</f>
        <v>0</v>
      </c>
      <c r="N49" s="26">
        <f>'Daily EPC Rejects'!$N39</f>
        <v>0</v>
      </c>
      <c r="O49" s="26">
        <f>'Daily EPC Rejects'!$N40</f>
        <v>0</v>
      </c>
      <c r="P49" s="26">
        <f>'Daily EPC Rejects'!$N41</f>
        <v>0</v>
      </c>
      <c r="Q49" s="26">
        <f>'Daily EPC Rejects'!$N42</f>
        <v>0</v>
      </c>
      <c r="R49" s="26">
        <f>'Daily EPC Rejects'!$N43</f>
        <v>0</v>
      </c>
      <c r="S49" s="26">
        <f>'Daily EPC Rejects'!$N44</f>
        <v>0</v>
      </c>
      <c r="T49" s="26">
        <f>'Daily EPC Rejects'!$N45</f>
        <v>0</v>
      </c>
      <c r="U49" s="26">
        <f>'Daily EPC Rejects'!$N46</f>
        <v>0</v>
      </c>
      <c r="V49" s="26">
        <f>'Daily EPC Rejects'!$N47</f>
        <v>0</v>
      </c>
      <c r="W49" s="26">
        <f>'Daily EPC Rejects'!$N48</f>
        <v>0</v>
      </c>
      <c r="X49" s="26">
        <f>'Daily EPC Rejects'!$N49</f>
        <v>0</v>
      </c>
      <c r="Y49" s="26">
        <f>'Daily EPC Rejects'!$N50</f>
        <v>0</v>
      </c>
      <c r="Z49" s="26">
        <f>'Daily EPC Rejects'!$N51</f>
        <v>0</v>
      </c>
      <c r="AA49" s="26">
        <f>'Daily EPC Rejects'!$N52</f>
        <v>0</v>
      </c>
      <c r="AB49" s="26">
        <f>'Daily EPC Rejects'!$N53</f>
        <v>0</v>
      </c>
      <c r="AC49" s="26">
        <f>'Daily EPC Rejects'!$N54</f>
        <v>0</v>
      </c>
      <c r="AD49" s="26">
        <f>'Daily EPC Rejects'!$N55</f>
        <v>0</v>
      </c>
      <c r="AE49" s="26">
        <f>'Daily EPC Rejects'!$N56</f>
        <v>0</v>
      </c>
    </row>
    <row r="50" spans="1:31" ht="24.75" customHeight="1" thickBot="1" x14ac:dyDescent="0.25">
      <c r="A50" s="24" t="s">
        <v>5</v>
      </c>
      <c r="B50" s="30">
        <f>B49</f>
        <v>0</v>
      </c>
      <c r="C50" s="31">
        <f>B50+C49</f>
        <v>0</v>
      </c>
      <c r="D50" s="31">
        <f t="shared" ref="D50:AE50" si="1">C50+D49</f>
        <v>0</v>
      </c>
      <c r="E50" s="31">
        <f t="shared" si="1"/>
        <v>0</v>
      </c>
      <c r="F50" s="31">
        <f t="shared" si="1"/>
        <v>0</v>
      </c>
      <c r="G50" s="31">
        <f t="shared" si="1"/>
        <v>0</v>
      </c>
      <c r="H50" s="31">
        <f t="shared" si="1"/>
        <v>0</v>
      </c>
      <c r="I50" s="31">
        <f t="shared" si="1"/>
        <v>0</v>
      </c>
      <c r="J50" s="31">
        <f t="shared" si="1"/>
        <v>0</v>
      </c>
      <c r="K50" s="31">
        <f t="shared" si="1"/>
        <v>0</v>
      </c>
      <c r="L50" s="31">
        <f t="shared" si="1"/>
        <v>0</v>
      </c>
      <c r="M50" s="31">
        <f t="shared" si="1"/>
        <v>0</v>
      </c>
      <c r="N50" s="31">
        <f t="shared" si="1"/>
        <v>0</v>
      </c>
      <c r="O50" s="31">
        <f t="shared" si="1"/>
        <v>0</v>
      </c>
      <c r="P50" s="31">
        <f t="shared" si="1"/>
        <v>0</v>
      </c>
      <c r="Q50" s="31">
        <f t="shared" si="1"/>
        <v>0</v>
      </c>
      <c r="R50" s="31">
        <f t="shared" si="1"/>
        <v>0</v>
      </c>
      <c r="S50" s="31">
        <f t="shared" si="1"/>
        <v>0</v>
      </c>
      <c r="T50" s="31">
        <f t="shared" si="1"/>
        <v>0</v>
      </c>
      <c r="U50" s="31">
        <f t="shared" si="1"/>
        <v>0</v>
      </c>
      <c r="V50" s="31">
        <f t="shared" si="1"/>
        <v>0</v>
      </c>
      <c r="W50" s="31">
        <f t="shared" si="1"/>
        <v>0</v>
      </c>
      <c r="X50" s="31">
        <f t="shared" si="1"/>
        <v>0</v>
      </c>
      <c r="Y50" s="31">
        <f t="shared" si="1"/>
        <v>0</v>
      </c>
      <c r="Z50" s="31">
        <f t="shared" si="1"/>
        <v>0</v>
      </c>
      <c r="AA50" s="31">
        <f t="shared" si="1"/>
        <v>0</v>
      </c>
      <c r="AB50" s="31">
        <f t="shared" si="1"/>
        <v>0</v>
      </c>
      <c r="AC50" s="31">
        <f t="shared" si="1"/>
        <v>0</v>
      </c>
      <c r="AD50" s="31">
        <f t="shared" si="1"/>
        <v>0</v>
      </c>
      <c r="AE50" s="32">
        <f t="shared" si="1"/>
        <v>0</v>
      </c>
    </row>
  </sheetData>
  <mergeCells count="2">
    <mergeCell ref="W4:X4"/>
    <mergeCell ref="W6:X6"/>
  </mergeCells>
  <phoneticPr fontId="0" type="noConversion"/>
  <printOptions horizontalCentered="1"/>
  <pageMargins left="0.62" right="0.27559055118110237" top="0.98425196850393704" bottom="0.98425196850393704" header="0.51181102362204722" footer="0.51181102362204722"/>
  <pageSetup scale="49" orientation="landscape" horizontalDpi="4294967293" verticalDpi="300" r:id="rId1"/>
  <headerFooter alignWithMargins="0">
    <oddFooter>&amp;RFORM-CSL - 001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showGridLines="0" topLeftCell="B1" zoomScaleNormal="100" workbookViewId="0">
      <selection activeCell="D52" sqref="D52"/>
    </sheetView>
  </sheetViews>
  <sheetFormatPr defaultRowHeight="12.75" x14ac:dyDescent="0.2"/>
  <cols>
    <col min="1" max="1" width="3.85546875" hidden="1" customWidth="1"/>
    <col min="2" max="2" width="8.140625" customWidth="1"/>
    <col min="3" max="3" width="8.7109375" customWidth="1"/>
    <col min="4" max="4" width="27.5703125" customWidth="1"/>
    <col min="5" max="5" width="9.42578125" bestFit="1" customWidth="1"/>
    <col min="6" max="6" width="7.7109375" style="47" customWidth="1"/>
    <col min="7" max="7" width="9.28515625" style="47" bestFit="1" customWidth="1"/>
    <col min="8" max="8" width="7.5703125" customWidth="1"/>
    <col min="9" max="9" width="7.140625" customWidth="1"/>
    <col min="10" max="15" width="2.42578125" customWidth="1"/>
    <col min="16" max="16" width="34.85546875" customWidth="1"/>
  </cols>
  <sheetData>
    <row r="1" spans="1:16" s="51" customFormat="1" x14ac:dyDescent="0.2">
      <c r="A1" s="48" t="s">
        <v>21</v>
      </c>
      <c r="B1" s="49" t="s">
        <v>22</v>
      </c>
      <c r="C1" s="50"/>
      <c r="E1" s="52" t="s">
        <v>23</v>
      </c>
      <c r="F1" s="53"/>
      <c r="G1" s="54"/>
      <c r="H1" s="50"/>
      <c r="I1" s="164"/>
      <c r="J1" s="164"/>
      <c r="K1" s="164"/>
      <c r="L1" s="164"/>
      <c r="M1" s="164"/>
      <c r="N1" s="164"/>
      <c r="O1" s="50"/>
    </row>
    <row r="2" spans="1:16" s="51" customFormat="1" x14ac:dyDescent="0.2">
      <c r="A2" s="48" t="s">
        <v>24</v>
      </c>
      <c r="B2" s="49" t="s">
        <v>25</v>
      </c>
      <c r="C2" s="50"/>
      <c r="E2" s="52" t="s">
        <v>26</v>
      </c>
      <c r="F2" s="53"/>
      <c r="G2" s="54"/>
      <c r="H2" s="50"/>
      <c r="I2" s="164"/>
      <c r="J2" s="164"/>
      <c r="K2" s="164"/>
      <c r="L2" s="164"/>
      <c r="M2" s="164"/>
      <c r="N2" s="164"/>
      <c r="O2" s="50"/>
    </row>
    <row r="3" spans="1:16" s="51" customFormat="1" x14ac:dyDescent="0.2">
      <c r="A3" s="48" t="s">
        <v>27</v>
      </c>
      <c r="B3" s="49" t="s">
        <v>28</v>
      </c>
      <c r="C3" s="55"/>
      <c r="E3" s="52"/>
      <c r="F3" s="53"/>
      <c r="G3" s="54"/>
      <c r="H3" s="50"/>
      <c r="I3" s="164"/>
      <c r="J3" s="164"/>
      <c r="K3" s="164"/>
      <c r="L3" s="164"/>
      <c r="M3" s="164"/>
      <c r="N3" s="164"/>
      <c r="O3" s="50"/>
    </row>
    <row r="4" spans="1:16" s="51" customFormat="1" x14ac:dyDescent="0.2">
      <c r="A4" s="56" t="s">
        <v>29</v>
      </c>
      <c r="B4" s="49" t="s">
        <v>30</v>
      </c>
      <c r="C4" s="57"/>
      <c r="D4" s="57"/>
      <c r="E4" s="58"/>
      <c r="F4" s="59"/>
      <c r="G4" s="50"/>
      <c r="H4" s="50"/>
      <c r="I4" s="164"/>
      <c r="J4" s="164"/>
      <c r="K4" s="164"/>
      <c r="L4" s="164"/>
      <c r="M4" s="164"/>
      <c r="N4" s="164"/>
      <c r="O4" s="50"/>
    </row>
    <row r="5" spans="1:16" s="51" customFormat="1" x14ac:dyDescent="0.2">
      <c r="A5" s="48" t="s">
        <v>31</v>
      </c>
      <c r="B5" s="49" t="s">
        <v>32</v>
      </c>
      <c r="C5" s="50"/>
      <c r="D5" s="50"/>
      <c r="E5" s="59"/>
      <c r="F5" s="59"/>
      <c r="G5" s="50"/>
      <c r="H5" s="50"/>
      <c r="I5" s="164"/>
      <c r="J5" s="164"/>
      <c r="K5" s="164"/>
      <c r="L5" s="164"/>
      <c r="M5" s="164"/>
      <c r="N5" s="164"/>
      <c r="O5" s="50"/>
    </row>
    <row r="6" spans="1:16" ht="4.5" customHeight="1" x14ac:dyDescent="0.2">
      <c r="A6" s="60"/>
      <c r="J6" s="61"/>
      <c r="K6" s="61"/>
      <c r="L6" s="61"/>
      <c r="M6" s="61"/>
      <c r="N6" s="61"/>
      <c r="O6" s="4"/>
    </row>
    <row r="7" spans="1:16" s="63" customFormat="1" ht="12" thickBot="1" x14ac:dyDescent="0.25">
      <c r="A7" s="62" t="s">
        <v>33</v>
      </c>
      <c r="B7" s="62" t="s">
        <v>33</v>
      </c>
      <c r="F7" s="47"/>
      <c r="G7" s="47"/>
      <c r="J7" s="64"/>
      <c r="K7" s="64"/>
      <c r="L7" s="64"/>
      <c r="M7" s="64"/>
      <c r="N7" s="64"/>
      <c r="O7" s="65"/>
    </row>
    <row r="8" spans="1:16" s="69" customFormat="1" ht="13.5" thickBot="1" x14ac:dyDescent="0.25">
      <c r="A8" s="66"/>
      <c r="B8" s="67" t="s">
        <v>34</v>
      </c>
      <c r="C8" s="68"/>
      <c r="D8" s="60" t="s">
        <v>35</v>
      </c>
      <c r="F8" s="70"/>
      <c r="G8" s="70"/>
      <c r="J8" s="64"/>
      <c r="K8" s="64"/>
      <c r="L8" s="64"/>
      <c r="M8" s="64"/>
      <c r="N8" s="64"/>
      <c r="O8" s="71"/>
    </row>
    <row r="9" spans="1:16" s="63" customFormat="1" ht="13.5" thickBot="1" x14ac:dyDescent="0.25">
      <c r="A9" s="66"/>
      <c r="B9" s="72" t="s">
        <v>36</v>
      </c>
      <c r="C9" s="73"/>
      <c r="D9" t="s">
        <v>37</v>
      </c>
      <c r="F9" s="47"/>
      <c r="G9" s="47"/>
      <c r="J9" s="64"/>
      <c r="K9" s="64"/>
      <c r="L9" s="64"/>
      <c r="M9" s="64"/>
      <c r="N9" s="64"/>
      <c r="O9" s="65"/>
    </row>
    <row r="10" spans="1:16" s="63" customFormat="1" ht="13.5" thickBot="1" x14ac:dyDescent="0.25">
      <c r="A10" s="66"/>
      <c r="B10" s="74" t="s">
        <v>38</v>
      </c>
      <c r="C10" s="68"/>
      <c r="D10" t="s">
        <v>39</v>
      </c>
      <c r="F10" s="47"/>
      <c r="G10" s="47"/>
      <c r="J10" s="64"/>
      <c r="K10" s="64"/>
      <c r="L10" s="64"/>
      <c r="M10" s="64"/>
      <c r="N10" s="64"/>
      <c r="O10" s="65"/>
    </row>
    <row r="11" spans="1:16" s="63" customFormat="1" ht="13.5" thickBot="1" x14ac:dyDescent="0.25">
      <c r="A11" s="66"/>
      <c r="B11" s="75" t="s">
        <v>40</v>
      </c>
      <c r="C11" s="76"/>
      <c r="D11" t="s">
        <v>41</v>
      </c>
      <c r="F11" s="47"/>
      <c r="G11" s="47"/>
      <c r="J11" s="64"/>
      <c r="K11" s="64"/>
      <c r="L11" s="64"/>
      <c r="M11" s="64"/>
      <c r="N11" s="64"/>
      <c r="O11" s="65"/>
    </row>
    <row r="12" spans="1:16" s="63" customFormat="1" ht="13.5" thickBot="1" x14ac:dyDescent="0.25">
      <c r="A12" s="66"/>
      <c r="B12" s="77" t="s">
        <v>42</v>
      </c>
      <c r="C12" s="68"/>
      <c r="D12" t="s">
        <v>43</v>
      </c>
      <c r="F12" s="47"/>
      <c r="G12" s="47"/>
      <c r="J12" s="64"/>
      <c r="K12" s="64"/>
      <c r="L12" s="64"/>
      <c r="M12" s="64"/>
      <c r="N12" s="64"/>
      <c r="O12" s="65"/>
    </row>
    <row r="13" spans="1:16" s="63" customFormat="1" ht="11.25" x14ac:dyDescent="0.2">
      <c r="A13" s="62"/>
      <c r="C13" s="78"/>
      <c r="F13" s="47"/>
      <c r="G13" s="47"/>
      <c r="J13" s="64"/>
      <c r="K13" s="64"/>
      <c r="L13" s="64"/>
      <c r="M13" s="64"/>
      <c r="N13" s="64"/>
      <c r="O13" s="65"/>
    </row>
    <row r="14" spans="1:16" x14ac:dyDescent="0.2">
      <c r="C14" s="79"/>
      <c r="D14" s="63" t="s">
        <v>44</v>
      </c>
      <c r="F14" s="80" t="s">
        <v>0</v>
      </c>
      <c r="G14" s="81"/>
      <c r="H14" s="82" t="s">
        <v>0</v>
      </c>
      <c r="I14" s="83"/>
      <c r="J14" s="155" t="s">
        <v>45</v>
      </c>
      <c r="K14" s="156"/>
      <c r="L14" s="156"/>
      <c r="M14" s="156"/>
      <c r="N14" s="156"/>
      <c r="O14" s="157"/>
    </row>
    <row r="15" spans="1:16" x14ac:dyDescent="0.2">
      <c r="C15" s="79"/>
      <c r="F15" s="84">
        <f>COUNTA(F23:F139)</f>
        <v>0</v>
      </c>
      <c r="G15" s="85"/>
      <c r="H15" s="86">
        <f>COUNTA(H23:H139)</f>
        <v>0</v>
      </c>
      <c r="I15" s="87"/>
      <c r="O15" s="88"/>
    </row>
    <row r="16" spans="1:16" ht="63" customHeight="1" x14ac:dyDescent="0.2">
      <c r="A16" s="89" t="s">
        <v>46</v>
      </c>
      <c r="B16" s="90"/>
      <c r="C16" s="91"/>
      <c r="D16" s="92" t="s">
        <v>47</v>
      </c>
      <c r="E16" s="93" t="s">
        <v>48</v>
      </c>
      <c r="F16" s="94" t="s">
        <v>49</v>
      </c>
      <c r="G16" s="95" t="s">
        <v>50</v>
      </c>
      <c r="H16" s="93" t="s">
        <v>51</v>
      </c>
      <c r="I16" s="96" t="s">
        <v>52</v>
      </c>
      <c r="J16" s="158" t="s">
        <v>53</v>
      </c>
      <c r="K16" s="159"/>
      <c r="L16" s="159"/>
      <c r="M16" s="159"/>
      <c r="N16" s="160"/>
      <c r="O16" s="161"/>
      <c r="P16" s="93" t="s">
        <v>54</v>
      </c>
    </row>
    <row r="17" spans="1:17" x14ac:dyDescent="0.2">
      <c r="A17" s="162" t="s">
        <v>55</v>
      </c>
      <c r="B17" s="163"/>
      <c r="C17" s="97" t="s">
        <v>56</v>
      </c>
      <c r="D17" s="98" t="s">
        <v>20</v>
      </c>
      <c r="E17" s="99" t="s">
        <v>20</v>
      </c>
      <c r="F17" s="100" t="s">
        <v>20</v>
      </c>
      <c r="G17" s="100" t="s">
        <v>20</v>
      </c>
      <c r="H17" s="99" t="s">
        <v>20</v>
      </c>
      <c r="I17" s="99" t="s">
        <v>20</v>
      </c>
      <c r="J17" s="101">
        <v>1</v>
      </c>
      <c r="K17" s="101">
        <v>2</v>
      </c>
      <c r="L17" s="101">
        <v>3</v>
      </c>
      <c r="M17" s="101">
        <v>4</v>
      </c>
      <c r="N17" s="101">
        <v>5</v>
      </c>
      <c r="O17" s="102">
        <v>6</v>
      </c>
      <c r="P17" s="99" t="s">
        <v>20</v>
      </c>
      <c r="Q17" t="s">
        <v>20</v>
      </c>
    </row>
    <row r="18" spans="1:17" s="111" customFormat="1" ht="23.1" customHeight="1" x14ac:dyDescent="0.2">
      <c r="A18" s="103">
        <v>1</v>
      </c>
      <c r="B18" s="104"/>
      <c r="C18" s="105"/>
      <c r="D18" s="106"/>
      <c r="E18" s="107"/>
      <c r="F18" s="108"/>
      <c r="G18" s="108"/>
      <c r="H18" s="109"/>
      <c r="I18" s="108"/>
      <c r="J18" s="139"/>
      <c r="K18" s="139"/>
      <c r="L18" s="139"/>
      <c r="M18" s="139"/>
      <c r="N18" s="140"/>
      <c r="O18" s="139"/>
      <c r="P18" s="110"/>
    </row>
    <row r="19" spans="1:17" s="111" customFormat="1" ht="23.1" customHeight="1" x14ac:dyDescent="0.2">
      <c r="A19" s="103">
        <v>2</v>
      </c>
      <c r="B19" s="104"/>
      <c r="C19" s="105"/>
      <c r="D19" s="106"/>
      <c r="E19" s="107"/>
      <c r="F19" s="108"/>
      <c r="G19" s="108"/>
      <c r="H19" s="109"/>
      <c r="I19" s="108"/>
      <c r="J19" s="139"/>
      <c r="K19" s="139"/>
      <c r="L19" s="139"/>
      <c r="M19" s="139"/>
      <c r="N19" s="140"/>
      <c r="O19" s="139"/>
      <c r="P19" s="110"/>
    </row>
    <row r="20" spans="1:17" s="111" customFormat="1" ht="23.1" customHeight="1" x14ac:dyDescent="0.2">
      <c r="A20" s="103">
        <v>3</v>
      </c>
      <c r="B20" s="104"/>
      <c r="C20" s="105"/>
      <c r="D20" s="106"/>
      <c r="E20" s="107"/>
      <c r="F20" s="108"/>
      <c r="G20" s="108"/>
      <c r="H20" s="109"/>
      <c r="I20" s="108"/>
      <c r="J20" s="139"/>
      <c r="K20" s="139"/>
      <c r="L20" s="139"/>
      <c r="M20" s="139"/>
      <c r="N20" s="140"/>
      <c r="O20" s="139"/>
      <c r="P20" s="110"/>
    </row>
    <row r="21" spans="1:17" s="111" customFormat="1" ht="23.1" customHeight="1" x14ac:dyDescent="0.2">
      <c r="A21" s="103">
        <v>4</v>
      </c>
      <c r="B21" s="104"/>
      <c r="C21" s="105"/>
      <c r="D21" s="106"/>
      <c r="E21" s="107"/>
      <c r="F21" s="108"/>
      <c r="G21" s="108"/>
      <c r="H21" s="109"/>
      <c r="I21" s="108"/>
      <c r="J21" s="139"/>
      <c r="K21" s="139"/>
      <c r="L21" s="139"/>
      <c r="M21" s="139"/>
      <c r="N21" s="140"/>
      <c r="O21" s="139"/>
      <c r="P21" s="110"/>
    </row>
    <row r="22" spans="1:17" s="111" customFormat="1" ht="23.1" customHeight="1" x14ac:dyDescent="0.2">
      <c r="A22" s="103">
        <v>5</v>
      </c>
      <c r="B22" s="104"/>
      <c r="C22" s="105"/>
      <c r="D22" s="106"/>
      <c r="E22" s="107"/>
      <c r="F22" s="108"/>
      <c r="G22" s="108"/>
      <c r="H22" s="109"/>
      <c r="I22" s="108"/>
      <c r="J22" s="139"/>
      <c r="K22" s="139"/>
      <c r="L22" s="139"/>
      <c r="M22" s="139"/>
      <c r="N22" s="140"/>
      <c r="O22" s="139"/>
      <c r="P22" s="110"/>
    </row>
    <row r="23" spans="1:17" s="111" customFormat="1" ht="23.1" customHeight="1" x14ac:dyDescent="0.15">
      <c r="A23" s="120">
        <v>2</v>
      </c>
      <c r="B23" s="121"/>
      <c r="C23" s="122"/>
      <c r="D23" s="112"/>
      <c r="E23" s="113"/>
      <c r="F23" s="114"/>
      <c r="G23" s="115"/>
      <c r="H23" s="115"/>
      <c r="I23" s="115"/>
      <c r="J23" s="119"/>
      <c r="K23" s="116"/>
      <c r="L23" s="117"/>
      <c r="M23" s="116"/>
      <c r="N23" s="118"/>
      <c r="O23" s="139"/>
      <c r="P23" s="113"/>
    </row>
    <row r="24" spans="1:17" s="111" customFormat="1" ht="23.1" customHeight="1" x14ac:dyDescent="0.15">
      <c r="A24" s="120"/>
      <c r="B24" s="121"/>
      <c r="C24" s="122"/>
      <c r="D24" s="112"/>
      <c r="E24" s="113"/>
      <c r="F24" s="114"/>
      <c r="G24" s="115"/>
      <c r="H24" s="115"/>
      <c r="I24" s="115"/>
      <c r="J24" s="123"/>
      <c r="K24" s="123"/>
      <c r="L24" s="123"/>
      <c r="M24" s="124"/>
      <c r="N24" s="118"/>
      <c r="O24" s="139"/>
      <c r="P24" s="113"/>
    </row>
    <row r="25" spans="1:17" s="111" customFormat="1" ht="23.1" customHeight="1" x14ac:dyDescent="0.15">
      <c r="A25" s="120"/>
      <c r="B25" s="121"/>
      <c r="C25" s="122"/>
      <c r="D25" s="112"/>
      <c r="E25" s="113"/>
      <c r="F25" s="114"/>
      <c r="G25" s="115"/>
      <c r="H25" s="115"/>
      <c r="I25" s="115"/>
      <c r="J25" s="123"/>
      <c r="K25" s="123"/>
      <c r="L25" s="123"/>
      <c r="M25" s="124"/>
      <c r="N25" s="118"/>
      <c r="O25" s="139"/>
      <c r="P25" s="113"/>
    </row>
    <row r="26" spans="1:17" s="111" customFormat="1" ht="23.1" customHeight="1" x14ac:dyDescent="0.15">
      <c r="A26" s="120"/>
      <c r="B26" s="121"/>
      <c r="C26" s="122"/>
      <c r="D26" s="112"/>
      <c r="E26" s="113"/>
      <c r="F26" s="114"/>
      <c r="G26" s="115"/>
      <c r="H26" s="115"/>
      <c r="I26" s="115"/>
      <c r="J26" s="123"/>
      <c r="K26" s="123"/>
      <c r="L26" s="123"/>
      <c r="M26" s="124"/>
      <c r="N26" s="118"/>
      <c r="O26" s="139"/>
      <c r="P26" s="113"/>
    </row>
    <row r="27" spans="1:17" s="111" customFormat="1" ht="23.1" customHeight="1" x14ac:dyDescent="0.15">
      <c r="A27" s="120"/>
      <c r="B27" s="121"/>
      <c r="C27" s="122"/>
      <c r="D27" s="112"/>
      <c r="E27" s="113"/>
      <c r="F27" s="114"/>
      <c r="G27" s="115"/>
      <c r="H27" s="115"/>
      <c r="I27" s="115"/>
      <c r="J27" s="123"/>
      <c r="K27" s="123"/>
      <c r="L27" s="123"/>
      <c r="M27" s="124"/>
      <c r="N27" s="118"/>
      <c r="O27" s="139"/>
      <c r="P27" s="113"/>
    </row>
    <row r="28" spans="1:17" s="111" customFormat="1" ht="23.1" customHeight="1" x14ac:dyDescent="0.15">
      <c r="A28" s="125">
        <v>3</v>
      </c>
      <c r="B28" s="121"/>
      <c r="C28" s="122"/>
      <c r="D28" s="112"/>
      <c r="E28" s="113"/>
      <c r="F28" s="114"/>
      <c r="G28" s="115"/>
      <c r="H28" s="126"/>
      <c r="I28" s="126"/>
      <c r="J28" s="117"/>
      <c r="K28" s="123"/>
      <c r="L28" s="123"/>
      <c r="M28" s="124"/>
      <c r="N28" s="118"/>
      <c r="O28" s="139"/>
      <c r="P28" s="127"/>
    </row>
    <row r="29" spans="1:17" s="111" customFormat="1" ht="23.1" customHeight="1" x14ac:dyDescent="0.15">
      <c r="A29" s="125">
        <v>4.0999999999999996</v>
      </c>
      <c r="B29" s="121"/>
      <c r="C29" s="122"/>
      <c r="D29" s="112"/>
      <c r="E29" s="128"/>
      <c r="F29" s="114"/>
      <c r="G29" s="115"/>
      <c r="H29" s="115"/>
      <c r="I29" s="115"/>
      <c r="J29" s="117"/>
      <c r="K29" s="123"/>
      <c r="L29" s="123"/>
      <c r="M29" s="124"/>
      <c r="N29" s="118"/>
      <c r="O29" s="139"/>
      <c r="P29" s="127"/>
    </row>
    <row r="30" spans="1:17" s="111" customFormat="1" ht="23.1" customHeight="1" x14ac:dyDescent="0.15">
      <c r="A30" s="125">
        <v>5</v>
      </c>
      <c r="B30" s="121"/>
      <c r="C30" s="122"/>
      <c r="D30" s="112"/>
      <c r="E30" s="113"/>
      <c r="F30" s="114"/>
      <c r="G30" s="115"/>
      <c r="H30" s="115"/>
      <c r="I30" s="115"/>
      <c r="J30" s="129"/>
      <c r="K30" s="123"/>
      <c r="L30" s="123"/>
      <c r="M30" s="124"/>
      <c r="N30" s="118"/>
      <c r="O30" s="139"/>
      <c r="P30" s="113"/>
    </row>
    <row r="31" spans="1:17" s="111" customFormat="1" ht="23.1" customHeight="1" x14ac:dyDescent="0.15">
      <c r="A31" s="125">
        <v>6</v>
      </c>
      <c r="B31" s="121"/>
      <c r="C31" s="122"/>
      <c r="D31" s="112"/>
      <c r="E31" s="113"/>
      <c r="F31" s="114"/>
      <c r="G31" s="115"/>
      <c r="H31" s="115"/>
      <c r="I31" s="115"/>
      <c r="J31" s="123"/>
      <c r="K31" s="123"/>
      <c r="L31" s="123"/>
      <c r="M31" s="124"/>
      <c r="N31" s="118"/>
      <c r="O31" s="139"/>
      <c r="P31" s="130"/>
    </row>
    <row r="32" spans="1:17" s="111" customFormat="1" ht="23.1" customHeight="1" x14ac:dyDescent="0.15">
      <c r="A32" s="125"/>
      <c r="B32" s="121"/>
      <c r="C32" s="122"/>
      <c r="D32" s="112"/>
      <c r="E32" s="113"/>
      <c r="F32" s="114"/>
      <c r="G32" s="115"/>
      <c r="H32" s="115"/>
      <c r="I32" s="115"/>
      <c r="J32" s="123"/>
      <c r="K32" s="123"/>
      <c r="L32" s="123"/>
      <c r="M32" s="124"/>
      <c r="N32" s="118"/>
      <c r="O32" s="139"/>
      <c r="P32" s="130"/>
    </row>
    <row r="33" spans="1:16" s="111" customFormat="1" ht="23.1" customHeight="1" x14ac:dyDescent="0.15">
      <c r="A33" s="125">
        <v>7</v>
      </c>
      <c r="B33" s="121"/>
      <c r="C33" s="122"/>
      <c r="D33" s="112"/>
      <c r="E33" s="113"/>
      <c r="F33" s="114"/>
      <c r="G33" s="115"/>
      <c r="H33" s="115"/>
      <c r="I33" s="115"/>
      <c r="J33" s="123"/>
      <c r="K33" s="123"/>
      <c r="L33" s="123"/>
      <c r="M33" s="124"/>
      <c r="N33" s="118"/>
      <c r="O33" s="139"/>
      <c r="P33" s="113"/>
    </row>
    <row r="34" spans="1:16" s="111" customFormat="1" ht="23.1" customHeight="1" x14ac:dyDescent="0.15">
      <c r="A34" s="120">
        <v>8</v>
      </c>
      <c r="B34" s="121"/>
      <c r="C34" s="122"/>
      <c r="D34" s="112"/>
      <c r="E34" s="113"/>
      <c r="F34" s="114"/>
      <c r="G34" s="115"/>
      <c r="H34" s="115"/>
      <c r="I34" s="115"/>
      <c r="J34" s="129"/>
      <c r="K34" s="123"/>
      <c r="L34" s="123"/>
      <c r="M34" s="124"/>
      <c r="N34" s="118"/>
      <c r="O34" s="139"/>
      <c r="P34" s="113"/>
    </row>
    <row r="35" spans="1:16" s="111" customFormat="1" ht="23.1" customHeight="1" x14ac:dyDescent="0.15">
      <c r="A35" s="125">
        <v>11</v>
      </c>
      <c r="B35" s="121"/>
      <c r="C35" s="122"/>
      <c r="D35" s="131"/>
      <c r="E35" s="113"/>
      <c r="F35" s="114"/>
      <c r="G35" s="115"/>
      <c r="H35" s="115"/>
      <c r="I35" s="115"/>
      <c r="J35" s="123"/>
      <c r="K35" s="123"/>
      <c r="L35" s="123"/>
      <c r="M35" s="124"/>
      <c r="N35" s="118"/>
      <c r="O35" s="139"/>
      <c r="P35" s="113"/>
    </row>
    <row r="36" spans="1:16" s="111" customFormat="1" ht="23.1" customHeight="1" x14ac:dyDescent="0.15">
      <c r="A36" s="125">
        <v>11.1</v>
      </c>
      <c r="B36" s="121"/>
      <c r="C36" s="122"/>
      <c r="D36" s="132"/>
      <c r="E36" s="128"/>
      <c r="F36" s="114"/>
      <c r="G36" s="115"/>
      <c r="H36" s="115"/>
      <c r="I36" s="115"/>
      <c r="J36" s="123"/>
      <c r="K36" s="123"/>
      <c r="L36" s="123"/>
      <c r="M36" s="124"/>
      <c r="N36" s="118"/>
      <c r="O36" s="139"/>
      <c r="P36" s="127"/>
    </row>
    <row r="37" spans="1:16" s="111" customFormat="1" ht="23.1" customHeight="1" x14ac:dyDescent="0.15">
      <c r="A37" s="125" t="s">
        <v>57</v>
      </c>
      <c r="B37" s="121"/>
      <c r="C37" s="122"/>
      <c r="D37" s="133"/>
      <c r="E37" s="133"/>
      <c r="F37" s="134"/>
      <c r="G37" s="115"/>
      <c r="H37" s="115"/>
      <c r="I37" s="115"/>
      <c r="J37" s="123"/>
      <c r="K37" s="123"/>
      <c r="L37" s="123"/>
      <c r="M37" s="124"/>
      <c r="N37" s="118"/>
      <c r="O37" s="139"/>
      <c r="P37" s="133"/>
    </row>
    <row r="38" spans="1:16" s="111" customFormat="1" ht="23.1" customHeight="1" x14ac:dyDescent="0.15">
      <c r="A38" s="125" t="s">
        <v>58</v>
      </c>
      <c r="B38" s="121"/>
      <c r="C38" s="122"/>
      <c r="D38" s="133"/>
      <c r="E38" s="133"/>
      <c r="F38" s="134"/>
      <c r="G38" s="115"/>
      <c r="H38" s="115"/>
      <c r="I38" s="115"/>
      <c r="J38" s="123"/>
      <c r="K38" s="123"/>
      <c r="L38" s="123"/>
      <c r="M38" s="124"/>
      <c r="N38" s="118"/>
      <c r="O38" s="117"/>
      <c r="P38" s="133"/>
    </row>
    <row r="39" spans="1:16" s="111" customFormat="1" ht="23.1" customHeight="1" x14ac:dyDescent="0.15">
      <c r="A39" s="125" t="s">
        <v>59</v>
      </c>
      <c r="B39" s="121"/>
      <c r="C39" s="122"/>
      <c r="D39" s="133"/>
      <c r="E39" s="133"/>
      <c r="F39" s="134"/>
      <c r="G39" s="115"/>
      <c r="H39" s="126"/>
      <c r="I39" s="115"/>
      <c r="J39" s="123"/>
      <c r="K39" s="123"/>
      <c r="L39" s="123"/>
      <c r="M39" s="124"/>
      <c r="N39" s="118"/>
      <c r="O39" s="117"/>
      <c r="P39" s="133"/>
    </row>
    <row r="40" spans="1:16" s="111" customFormat="1" ht="23.1" customHeight="1" x14ac:dyDescent="0.15">
      <c r="A40" s="125" t="s">
        <v>60</v>
      </c>
      <c r="B40" s="121"/>
      <c r="C40" s="122"/>
      <c r="D40" s="133"/>
      <c r="E40" s="133"/>
      <c r="F40" s="134"/>
      <c r="G40" s="115"/>
      <c r="H40" s="126"/>
      <c r="I40" s="115"/>
      <c r="J40" s="119"/>
      <c r="K40" s="123"/>
      <c r="L40" s="123"/>
      <c r="M40" s="124"/>
      <c r="N40" s="118"/>
      <c r="O40" s="117"/>
      <c r="P40" s="133"/>
    </row>
    <row r="41" spans="1:16" s="111" customFormat="1" ht="23.1" customHeight="1" x14ac:dyDescent="0.15">
      <c r="A41" s="125">
        <v>11.2</v>
      </c>
      <c r="B41" s="121"/>
      <c r="C41" s="122"/>
      <c r="D41" s="132"/>
      <c r="E41" s="128"/>
      <c r="F41" s="114"/>
      <c r="G41" s="115"/>
      <c r="H41" s="115"/>
      <c r="I41" s="115"/>
      <c r="J41" s="123"/>
      <c r="K41" s="123"/>
      <c r="L41" s="123"/>
      <c r="M41" s="124"/>
      <c r="N41" s="118"/>
      <c r="O41" s="117"/>
      <c r="P41" s="127"/>
    </row>
    <row r="42" spans="1:16" s="111" customFormat="1" ht="23.1" customHeight="1" x14ac:dyDescent="0.15">
      <c r="A42" s="125" t="s">
        <v>61</v>
      </c>
      <c r="B42" s="121"/>
      <c r="C42" s="122"/>
      <c r="D42" s="133"/>
      <c r="E42" s="133"/>
      <c r="F42" s="134"/>
      <c r="G42" s="115"/>
      <c r="H42" s="115"/>
      <c r="I42" s="115"/>
      <c r="J42" s="123"/>
      <c r="K42" s="123"/>
      <c r="L42" s="123"/>
      <c r="M42" s="124"/>
      <c r="N42" s="118"/>
      <c r="O42" s="117"/>
      <c r="P42" s="133"/>
    </row>
    <row r="43" spans="1:16" s="111" customFormat="1" ht="23.1" customHeight="1" x14ac:dyDescent="0.15">
      <c r="A43" s="125" t="s">
        <v>62</v>
      </c>
      <c r="B43" s="121"/>
      <c r="C43" s="122"/>
      <c r="D43" s="133"/>
      <c r="E43" s="133"/>
      <c r="F43" s="134"/>
      <c r="G43" s="115"/>
      <c r="H43" s="115"/>
      <c r="I43" s="115"/>
      <c r="J43" s="123"/>
      <c r="K43" s="123"/>
      <c r="L43" s="123"/>
      <c r="M43" s="124"/>
      <c r="N43" s="118"/>
      <c r="O43" s="117"/>
      <c r="P43" s="133"/>
    </row>
    <row r="44" spans="1:16" s="111" customFormat="1" ht="23.1" customHeight="1" x14ac:dyDescent="0.15">
      <c r="A44" s="125" t="s">
        <v>63</v>
      </c>
      <c r="B44" s="121"/>
      <c r="C44" s="122"/>
      <c r="D44" s="133"/>
      <c r="E44" s="133"/>
      <c r="F44" s="134"/>
      <c r="G44" s="115"/>
      <c r="H44" s="115"/>
      <c r="I44" s="115"/>
      <c r="J44" s="123"/>
      <c r="K44" s="124"/>
      <c r="L44" s="124"/>
      <c r="M44" s="124"/>
      <c r="N44" s="118"/>
      <c r="O44" s="135"/>
      <c r="P44" s="133"/>
    </row>
    <row r="45" spans="1:16" s="111" customFormat="1" ht="23.1" customHeight="1" x14ac:dyDescent="0.15">
      <c r="A45" s="125">
        <v>11.3</v>
      </c>
      <c r="B45" s="121"/>
      <c r="C45" s="122"/>
      <c r="D45" s="132"/>
      <c r="E45" s="128"/>
      <c r="F45" s="114"/>
      <c r="G45" s="115"/>
      <c r="H45" s="115"/>
      <c r="I45" s="115"/>
      <c r="J45" s="123"/>
      <c r="K45" s="124"/>
      <c r="L45" s="124"/>
      <c r="M45" s="124"/>
      <c r="N45" s="118"/>
      <c r="O45" s="135"/>
      <c r="P45" s="127"/>
    </row>
    <row r="46" spans="1:16" s="111" customFormat="1" ht="23.1" customHeight="1" x14ac:dyDescent="0.15">
      <c r="A46" s="125" t="s">
        <v>64</v>
      </c>
      <c r="B46" s="121"/>
      <c r="C46" s="122"/>
      <c r="D46" s="133"/>
      <c r="E46" s="133"/>
      <c r="F46" s="134"/>
      <c r="G46" s="115"/>
      <c r="H46" s="115"/>
      <c r="I46" s="115"/>
      <c r="J46" s="129"/>
      <c r="K46" s="124"/>
      <c r="L46" s="124"/>
      <c r="M46" s="124"/>
      <c r="N46" s="118"/>
      <c r="O46" s="135"/>
      <c r="P46" s="133"/>
    </row>
    <row r="47" spans="1:16" s="111" customFormat="1" ht="23.1" customHeight="1" x14ac:dyDescent="0.15">
      <c r="A47" s="125" t="s">
        <v>65</v>
      </c>
      <c r="B47" s="121"/>
      <c r="C47" s="122"/>
      <c r="D47" s="133"/>
      <c r="E47" s="133"/>
      <c r="F47" s="134"/>
      <c r="G47" s="115"/>
      <c r="H47" s="115"/>
      <c r="I47" s="115"/>
      <c r="J47" s="123"/>
      <c r="K47" s="123"/>
      <c r="L47" s="123"/>
      <c r="M47" s="124"/>
      <c r="N47" s="118"/>
      <c r="O47" s="117"/>
      <c r="P47" s="133"/>
    </row>
    <row r="48" spans="1:16" x14ac:dyDescent="0.2">
      <c r="A48" s="70"/>
      <c r="B48" s="70"/>
      <c r="D48" s="137"/>
      <c r="J48" s="3"/>
      <c r="K48" s="136"/>
      <c r="L48" s="136"/>
      <c r="M48" s="136"/>
      <c r="N48" s="136"/>
      <c r="O48" s="3"/>
    </row>
    <row r="49" spans="1:15" x14ac:dyDescent="0.2">
      <c r="A49" s="70"/>
      <c r="B49" s="70"/>
      <c r="D49" s="137"/>
      <c r="J49" s="3"/>
      <c r="K49" s="136"/>
      <c r="L49" s="136"/>
      <c r="M49" s="136"/>
      <c r="N49" s="136"/>
      <c r="O49" s="3"/>
    </row>
    <row r="50" spans="1:15" x14ac:dyDescent="0.2">
      <c r="A50" s="70"/>
      <c r="B50" s="70"/>
      <c r="D50" s="137"/>
      <c r="J50" s="3"/>
      <c r="K50" s="136"/>
      <c r="L50" s="136"/>
      <c r="M50" s="136"/>
      <c r="N50" s="136"/>
      <c r="O50" s="3"/>
    </row>
    <row r="51" spans="1:15" x14ac:dyDescent="0.2">
      <c r="A51" s="70"/>
      <c r="B51" s="70"/>
      <c r="J51" s="3"/>
      <c r="K51" s="136"/>
      <c r="L51" s="136"/>
      <c r="M51" s="136"/>
      <c r="N51" s="136"/>
      <c r="O51" s="3"/>
    </row>
    <row r="52" spans="1:15" x14ac:dyDescent="0.2">
      <c r="A52" s="70"/>
      <c r="B52" s="70"/>
      <c r="J52" s="3"/>
      <c r="K52" s="136"/>
      <c r="L52" s="136"/>
      <c r="M52" s="136"/>
      <c r="N52" s="136"/>
      <c r="O52" s="3"/>
    </row>
    <row r="53" spans="1:15" x14ac:dyDescent="0.2">
      <c r="A53" s="70"/>
      <c r="B53" s="70"/>
      <c r="J53" s="3"/>
      <c r="K53" s="136"/>
      <c r="L53" s="136"/>
      <c r="M53" s="136"/>
      <c r="N53" s="136"/>
      <c r="O53" s="3"/>
    </row>
    <row r="54" spans="1:15" x14ac:dyDescent="0.2">
      <c r="A54" s="70"/>
      <c r="B54" s="70"/>
      <c r="J54" s="3"/>
      <c r="K54" s="136"/>
      <c r="L54" s="136"/>
      <c r="M54" s="136"/>
      <c r="N54" s="136"/>
      <c r="O54" s="3"/>
    </row>
    <row r="55" spans="1:15" x14ac:dyDescent="0.2">
      <c r="A55" s="70"/>
      <c r="B55" s="70"/>
      <c r="J55" s="3"/>
      <c r="K55" s="136"/>
      <c r="L55" s="136"/>
      <c r="M55" s="136"/>
      <c r="N55" s="136"/>
      <c r="O55" s="3"/>
    </row>
    <row r="56" spans="1:15" x14ac:dyDescent="0.2">
      <c r="A56" s="70"/>
      <c r="B56" s="70"/>
      <c r="J56" s="3"/>
      <c r="K56" s="136"/>
      <c r="L56" s="136"/>
      <c r="M56" s="136"/>
      <c r="N56" s="136"/>
      <c r="O56" s="3"/>
    </row>
    <row r="57" spans="1:15" x14ac:dyDescent="0.2">
      <c r="A57" s="70"/>
      <c r="B57" s="70"/>
      <c r="J57" s="3"/>
      <c r="K57" s="136"/>
      <c r="L57" s="136"/>
      <c r="M57" s="136"/>
      <c r="N57" s="136"/>
      <c r="O57" s="3"/>
    </row>
    <row r="58" spans="1:15" x14ac:dyDescent="0.2">
      <c r="A58" s="70"/>
      <c r="B58" s="70"/>
      <c r="J58" s="3"/>
      <c r="K58" s="136"/>
      <c r="L58" s="136"/>
      <c r="M58" s="136"/>
      <c r="N58" s="136"/>
      <c r="O58" s="3"/>
    </row>
    <row r="59" spans="1:15" x14ac:dyDescent="0.2">
      <c r="A59" s="70"/>
      <c r="B59" s="70"/>
      <c r="J59" s="3"/>
      <c r="K59" s="136"/>
      <c r="L59" s="136"/>
      <c r="M59" s="136"/>
      <c r="N59" s="136"/>
      <c r="O59" s="3"/>
    </row>
    <row r="60" spans="1:15" x14ac:dyDescent="0.2">
      <c r="A60" s="70"/>
      <c r="B60" s="70"/>
      <c r="J60" s="3"/>
      <c r="K60" s="136"/>
      <c r="L60" s="136"/>
      <c r="M60" s="136"/>
      <c r="N60" s="136"/>
      <c r="O60" s="3"/>
    </row>
    <row r="61" spans="1:15" x14ac:dyDescent="0.2">
      <c r="A61" s="70"/>
      <c r="B61" s="70"/>
      <c r="J61" s="3"/>
      <c r="K61" s="136"/>
      <c r="L61" s="136"/>
      <c r="M61" s="136"/>
      <c r="N61" s="136"/>
      <c r="O61" s="3"/>
    </row>
    <row r="62" spans="1:15" x14ac:dyDescent="0.2">
      <c r="A62" s="70"/>
      <c r="B62" s="70"/>
      <c r="J62" s="3"/>
      <c r="K62" s="136"/>
      <c r="L62" s="136"/>
      <c r="M62" s="136"/>
      <c r="N62" s="136"/>
      <c r="O62" s="3"/>
    </row>
    <row r="63" spans="1:15" x14ac:dyDescent="0.2">
      <c r="A63" s="70"/>
      <c r="B63" s="70"/>
      <c r="J63" s="3"/>
      <c r="K63" s="136"/>
      <c r="L63" s="136"/>
      <c r="M63" s="136"/>
      <c r="N63" s="136"/>
      <c r="O63" s="3"/>
    </row>
    <row r="64" spans="1:15" x14ac:dyDescent="0.2">
      <c r="A64" s="70"/>
      <c r="B64" s="70"/>
      <c r="J64" s="3"/>
      <c r="K64" s="136"/>
      <c r="L64" s="136"/>
      <c r="M64" s="136"/>
      <c r="N64" s="136"/>
      <c r="O64" s="3"/>
    </row>
    <row r="65" spans="1:15" x14ac:dyDescent="0.2">
      <c r="A65" s="70"/>
      <c r="B65" s="70"/>
      <c r="J65" s="3"/>
      <c r="K65" s="136"/>
      <c r="L65" s="136"/>
      <c r="M65" s="136"/>
      <c r="N65" s="136"/>
      <c r="O65" s="3"/>
    </row>
    <row r="66" spans="1:15" x14ac:dyDescent="0.2">
      <c r="A66" s="70"/>
      <c r="B66" s="70"/>
      <c r="J66" s="3"/>
      <c r="K66" s="136"/>
      <c r="L66" s="136"/>
      <c r="M66" s="136"/>
      <c r="N66" s="136"/>
      <c r="O66" s="3"/>
    </row>
    <row r="67" spans="1:15" x14ac:dyDescent="0.2">
      <c r="A67" s="70"/>
      <c r="B67" s="70"/>
      <c r="J67" s="3"/>
      <c r="K67" s="136"/>
      <c r="L67" s="136"/>
      <c r="M67" s="136"/>
      <c r="N67" s="136"/>
      <c r="O67" s="3"/>
    </row>
    <row r="68" spans="1:15" x14ac:dyDescent="0.2">
      <c r="A68" s="70"/>
      <c r="B68" s="70"/>
      <c r="J68" s="3"/>
      <c r="K68" s="136"/>
      <c r="L68" s="136"/>
      <c r="M68" s="136"/>
      <c r="N68" s="136"/>
      <c r="O68" s="3"/>
    </row>
    <row r="69" spans="1:15" x14ac:dyDescent="0.2">
      <c r="A69" s="70"/>
      <c r="B69" s="70"/>
      <c r="J69" s="3"/>
      <c r="K69" s="136"/>
      <c r="L69" s="136"/>
      <c r="M69" s="136"/>
      <c r="N69" s="136"/>
      <c r="O69" s="3"/>
    </row>
    <row r="70" spans="1:15" x14ac:dyDescent="0.2">
      <c r="A70" s="70"/>
      <c r="B70" s="70"/>
      <c r="J70" s="3"/>
      <c r="K70" s="136"/>
      <c r="L70" s="136"/>
      <c r="M70" s="136"/>
      <c r="N70" s="136"/>
      <c r="O70" s="3"/>
    </row>
    <row r="71" spans="1:15" x14ac:dyDescent="0.2">
      <c r="A71" s="70"/>
      <c r="B71" s="70"/>
      <c r="J71" s="3"/>
      <c r="K71" s="136"/>
      <c r="L71" s="136"/>
      <c r="M71" s="136"/>
      <c r="N71" s="136"/>
      <c r="O71" s="3"/>
    </row>
    <row r="72" spans="1:15" x14ac:dyDescent="0.2">
      <c r="A72" s="70"/>
      <c r="B72" s="70"/>
      <c r="J72" s="3"/>
      <c r="K72" s="136"/>
      <c r="L72" s="136"/>
      <c r="M72" s="136"/>
      <c r="N72" s="136"/>
      <c r="O72" s="3"/>
    </row>
    <row r="73" spans="1:15" x14ac:dyDescent="0.2">
      <c r="A73" s="70"/>
      <c r="B73" s="70"/>
      <c r="J73" s="3"/>
      <c r="K73" s="136"/>
      <c r="L73" s="136"/>
      <c r="M73" s="136"/>
      <c r="N73" s="136"/>
      <c r="O73" s="3"/>
    </row>
    <row r="74" spans="1:15" x14ac:dyDescent="0.2">
      <c r="A74" s="70"/>
      <c r="B74" s="70"/>
      <c r="J74" s="3"/>
      <c r="K74" s="136"/>
      <c r="L74" s="136"/>
      <c r="M74" s="136"/>
      <c r="N74" s="136"/>
      <c r="O74" s="3"/>
    </row>
    <row r="75" spans="1:15" x14ac:dyDescent="0.2">
      <c r="A75" s="70"/>
      <c r="B75" s="70"/>
      <c r="J75" s="3"/>
      <c r="K75" s="136"/>
      <c r="L75" s="136"/>
      <c r="M75" s="136"/>
      <c r="N75" s="136"/>
      <c r="O75" s="3"/>
    </row>
    <row r="76" spans="1:15" x14ac:dyDescent="0.2">
      <c r="A76" s="70"/>
      <c r="B76" s="70"/>
      <c r="J76" s="3"/>
      <c r="K76" s="136"/>
      <c r="L76" s="136"/>
      <c r="M76" s="136"/>
      <c r="N76" s="136"/>
      <c r="O76" s="3"/>
    </row>
    <row r="77" spans="1:15" x14ac:dyDescent="0.2">
      <c r="A77" s="70"/>
      <c r="B77" s="70"/>
      <c r="J77" s="3"/>
      <c r="K77" s="136"/>
      <c r="L77" s="136"/>
      <c r="M77" s="136"/>
      <c r="N77" s="136"/>
      <c r="O77" s="3"/>
    </row>
    <row r="78" spans="1:15" x14ac:dyDescent="0.2">
      <c r="A78" s="70"/>
      <c r="B78" s="70"/>
      <c r="J78" s="3"/>
      <c r="K78" s="136"/>
      <c r="L78" s="136"/>
      <c r="M78" s="136"/>
      <c r="N78" s="136"/>
      <c r="O78" s="3"/>
    </row>
    <row r="79" spans="1:15" x14ac:dyDescent="0.2">
      <c r="A79" s="70"/>
      <c r="B79" s="70"/>
      <c r="J79" s="3"/>
      <c r="K79" s="136"/>
      <c r="L79" s="136"/>
      <c r="M79" s="136"/>
      <c r="N79" s="136"/>
      <c r="O79" s="3"/>
    </row>
    <row r="80" spans="1:15" x14ac:dyDescent="0.2">
      <c r="A80" s="70"/>
      <c r="B80" s="70"/>
      <c r="J80" s="3"/>
      <c r="K80" s="136"/>
      <c r="L80" s="136"/>
      <c r="M80" s="136"/>
      <c r="N80" s="136"/>
      <c r="O80" s="3"/>
    </row>
    <row r="81" spans="1:15" x14ac:dyDescent="0.2">
      <c r="A81" s="70"/>
      <c r="B81" s="70"/>
      <c r="J81" s="3"/>
      <c r="K81" s="136"/>
      <c r="L81" s="136"/>
      <c r="M81" s="136"/>
      <c r="N81" s="136"/>
      <c r="O81" s="3"/>
    </row>
    <row r="82" spans="1:15" x14ac:dyDescent="0.2">
      <c r="A82" s="70"/>
      <c r="B82" s="70"/>
      <c r="J82" s="3"/>
      <c r="K82" s="136"/>
      <c r="L82" s="136"/>
      <c r="M82" s="136"/>
      <c r="N82" s="136"/>
      <c r="O82" s="3"/>
    </row>
    <row r="83" spans="1:15" x14ac:dyDescent="0.2">
      <c r="A83" s="70"/>
      <c r="B83" s="70"/>
      <c r="J83" s="3"/>
      <c r="K83" s="136"/>
      <c r="L83" s="136"/>
      <c r="M83" s="136"/>
      <c r="N83" s="136"/>
      <c r="O83" s="3"/>
    </row>
    <row r="84" spans="1:15" x14ac:dyDescent="0.2">
      <c r="A84" s="70"/>
      <c r="B84" s="70"/>
      <c r="J84" s="3"/>
      <c r="K84" s="136"/>
      <c r="L84" s="136"/>
      <c r="M84" s="136"/>
      <c r="N84" s="136"/>
      <c r="O84" s="3"/>
    </row>
    <row r="85" spans="1:15" x14ac:dyDescent="0.2">
      <c r="A85" s="70"/>
      <c r="B85" s="70"/>
      <c r="J85" s="3"/>
      <c r="K85" s="136"/>
      <c r="L85" s="136"/>
      <c r="M85" s="136"/>
      <c r="N85" s="136"/>
      <c r="O85" s="3"/>
    </row>
    <row r="86" spans="1:15" x14ac:dyDescent="0.2">
      <c r="A86" s="70"/>
      <c r="B86" s="70"/>
      <c r="J86" s="3"/>
      <c r="K86" s="136"/>
      <c r="L86" s="136"/>
      <c r="M86" s="136"/>
      <c r="N86" s="136"/>
      <c r="O86" s="3"/>
    </row>
    <row r="87" spans="1:15" x14ac:dyDescent="0.2">
      <c r="A87" s="70"/>
      <c r="B87" s="70"/>
      <c r="J87" s="3"/>
      <c r="K87" s="136"/>
      <c r="L87" s="136"/>
      <c r="M87" s="136"/>
      <c r="N87" s="136"/>
      <c r="O87" s="3"/>
    </row>
    <row r="88" spans="1:15" x14ac:dyDescent="0.2">
      <c r="A88" s="70"/>
      <c r="B88" s="70"/>
      <c r="J88" s="3"/>
      <c r="K88" s="136"/>
      <c r="L88" s="136"/>
      <c r="M88" s="136"/>
      <c r="N88" s="136"/>
      <c r="O88" s="3"/>
    </row>
    <row r="89" spans="1:15" x14ac:dyDescent="0.2">
      <c r="A89" s="70"/>
      <c r="B89" s="70"/>
      <c r="J89" s="3"/>
      <c r="K89" s="136"/>
      <c r="L89" s="136"/>
      <c r="M89" s="136"/>
      <c r="N89" s="136"/>
      <c r="O89" s="3"/>
    </row>
    <row r="90" spans="1:15" x14ac:dyDescent="0.2">
      <c r="A90" s="70"/>
      <c r="B90" s="70"/>
      <c r="J90" s="3"/>
      <c r="K90" s="136"/>
      <c r="L90" s="136"/>
      <c r="M90" s="136"/>
      <c r="N90" s="136"/>
      <c r="O90" s="3"/>
    </row>
    <row r="91" spans="1:15" x14ac:dyDescent="0.2">
      <c r="A91" s="70"/>
      <c r="B91" s="70"/>
      <c r="K91" s="138"/>
      <c r="L91" s="138"/>
      <c r="M91" s="138"/>
      <c r="N91" s="138"/>
    </row>
    <row r="92" spans="1:15" x14ac:dyDescent="0.2">
      <c r="A92" s="70"/>
      <c r="B92" s="70"/>
      <c r="K92" s="138"/>
      <c r="L92" s="138"/>
      <c r="M92" s="138"/>
      <c r="N92" s="138"/>
    </row>
    <row r="93" spans="1:15" x14ac:dyDescent="0.2">
      <c r="A93" s="70"/>
      <c r="B93" s="70"/>
      <c r="K93" s="138"/>
      <c r="L93" s="138"/>
      <c r="M93" s="138"/>
      <c r="N93" s="138"/>
    </row>
    <row r="94" spans="1:15" x14ac:dyDescent="0.2">
      <c r="A94" s="70"/>
      <c r="B94" s="70"/>
      <c r="K94" s="138"/>
      <c r="L94" s="138"/>
      <c r="M94" s="138"/>
      <c r="N94" s="138"/>
    </row>
    <row r="95" spans="1:15" x14ac:dyDescent="0.2">
      <c r="A95" s="70"/>
      <c r="B95" s="70"/>
      <c r="K95" s="138"/>
      <c r="L95" s="138"/>
      <c r="M95" s="138"/>
      <c r="N95" s="138"/>
    </row>
    <row r="96" spans="1:15" x14ac:dyDescent="0.2">
      <c r="A96" s="70"/>
      <c r="B96" s="70"/>
      <c r="K96" s="138"/>
      <c r="L96" s="138"/>
      <c r="M96" s="138"/>
      <c r="N96" s="138"/>
    </row>
    <row r="97" spans="1:14" x14ac:dyDescent="0.2">
      <c r="A97" s="70"/>
      <c r="B97" s="70"/>
      <c r="K97" s="138"/>
      <c r="L97" s="138"/>
      <c r="M97" s="138"/>
      <c r="N97" s="138"/>
    </row>
    <row r="98" spans="1:14" x14ac:dyDescent="0.2">
      <c r="A98" s="70"/>
      <c r="B98" s="70"/>
      <c r="K98" s="138"/>
      <c r="L98" s="138"/>
      <c r="M98" s="138"/>
      <c r="N98" s="138"/>
    </row>
    <row r="99" spans="1:14" x14ac:dyDescent="0.2">
      <c r="A99" s="70"/>
      <c r="B99" s="70"/>
      <c r="K99" s="138"/>
      <c r="L99" s="138"/>
      <c r="M99" s="138"/>
      <c r="N99" s="138"/>
    </row>
    <row r="100" spans="1:14" x14ac:dyDescent="0.2">
      <c r="A100" s="70"/>
      <c r="B100" s="70"/>
      <c r="K100" s="138"/>
      <c r="L100" s="138"/>
      <c r="M100" s="138"/>
      <c r="N100" s="138"/>
    </row>
    <row r="101" spans="1:14" x14ac:dyDescent="0.2">
      <c r="A101" s="70"/>
      <c r="B101" s="70"/>
      <c r="K101" s="138"/>
      <c r="L101" s="138"/>
      <c r="M101" s="138"/>
      <c r="N101" s="138"/>
    </row>
    <row r="102" spans="1:14" x14ac:dyDescent="0.2">
      <c r="A102" s="70"/>
      <c r="B102" s="70"/>
      <c r="K102" s="138"/>
      <c r="L102" s="138"/>
      <c r="M102" s="138"/>
      <c r="N102" s="138"/>
    </row>
    <row r="103" spans="1:14" x14ac:dyDescent="0.2">
      <c r="A103" s="70"/>
      <c r="B103" s="70"/>
      <c r="K103" s="138"/>
      <c r="L103" s="138"/>
      <c r="M103" s="138"/>
      <c r="N103" s="138"/>
    </row>
    <row r="104" spans="1:14" x14ac:dyDescent="0.2">
      <c r="A104" s="70"/>
      <c r="B104" s="70"/>
      <c r="K104" s="138"/>
      <c r="L104" s="138"/>
      <c r="M104" s="138"/>
      <c r="N104" s="138"/>
    </row>
    <row r="105" spans="1:14" x14ac:dyDescent="0.2">
      <c r="A105" s="70"/>
      <c r="B105" s="70"/>
      <c r="K105" s="138"/>
      <c r="L105" s="138"/>
      <c r="M105" s="138"/>
      <c r="N105" s="138"/>
    </row>
    <row r="106" spans="1:14" x14ac:dyDescent="0.2">
      <c r="A106" s="70"/>
      <c r="B106" s="70"/>
      <c r="K106" s="138"/>
      <c r="L106" s="138"/>
      <c r="M106" s="138"/>
      <c r="N106" s="138"/>
    </row>
    <row r="107" spans="1:14" x14ac:dyDescent="0.2">
      <c r="A107" s="70"/>
      <c r="B107" s="70"/>
      <c r="K107" s="138"/>
      <c r="L107" s="138"/>
      <c r="M107" s="138"/>
      <c r="N107" s="138"/>
    </row>
    <row r="108" spans="1:14" x14ac:dyDescent="0.2">
      <c r="A108" s="70"/>
      <c r="B108" s="70"/>
      <c r="K108" s="138"/>
      <c r="L108" s="138"/>
      <c r="M108" s="138"/>
      <c r="N108" s="138"/>
    </row>
    <row r="109" spans="1:14" x14ac:dyDescent="0.2">
      <c r="A109" s="70"/>
      <c r="B109" s="70"/>
      <c r="K109" s="138"/>
      <c r="L109" s="138"/>
      <c r="M109" s="138"/>
      <c r="N109" s="138"/>
    </row>
    <row r="110" spans="1:14" x14ac:dyDescent="0.2">
      <c r="A110" s="70"/>
      <c r="B110" s="70"/>
      <c r="K110" s="138"/>
      <c r="L110" s="138"/>
      <c r="M110" s="138"/>
      <c r="N110" s="138"/>
    </row>
    <row r="111" spans="1:14" x14ac:dyDescent="0.2">
      <c r="A111" s="70"/>
      <c r="B111" s="70"/>
      <c r="K111" s="138"/>
      <c r="L111" s="138"/>
      <c r="M111" s="138"/>
      <c r="N111" s="138"/>
    </row>
    <row r="112" spans="1:14" x14ac:dyDescent="0.2">
      <c r="A112" s="70"/>
      <c r="B112" s="70"/>
      <c r="K112" s="138"/>
      <c r="L112" s="138"/>
      <c r="M112" s="138"/>
      <c r="N112" s="138"/>
    </row>
    <row r="113" spans="1:14" x14ac:dyDescent="0.2">
      <c r="A113" s="70"/>
      <c r="B113" s="70"/>
      <c r="K113" s="138"/>
      <c r="L113" s="138"/>
      <c r="M113" s="138"/>
      <c r="N113" s="138"/>
    </row>
    <row r="114" spans="1:14" x14ac:dyDescent="0.2">
      <c r="A114" s="70"/>
      <c r="B114" s="70"/>
      <c r="K114" s="138"/>
      <c r="L114" s="138"/>
      <c r="M114" s="138"/>
      <c r="N114" s="138"/>
    </row>
    <row r="115" spans="1:14" x14ac:dyDescent="0.2">
      <c r="A115" s="70"/>
      <c r="B115" s="70"/>
      <c r="K115" s="138"/>
      <c r="L115" s="138"/>
      <c r="M115" s="138"/>
      <c r="N115" s="138"/>
    </row>
    <row r="116" spans="1:14" x14ac:dyDescent="0.2">
      <c r="A116" s="70"/>
      <c r="B116" s="70"/>
      <c r="K116" s="138"/>
      <c r="L116" s="138"/>
      <c r="M116" s="138"/>
      <c r="N116" s="138"/>
    </row>
    <row r="117" spans="1:14" x14ac:dyDescent="0.2">
      <c r="A117" s="70"/>
      <c r="B117" s="70"/>
      <c r="K117" s="138"/>
      <c r="L117" s="138"/>
      <c r="M117" s="138"/>
      <c r="N117" s="138"/>
    </row>
    <row r="118" spans="1:14" x14ac:dyDescent="0.2">
      <c r="A118" s="70"/>
      <c r="B118" s="70"/>
      <c r="K118" s="138"/>
      <c r="L118" s="138"/>
      <c r="M118" s="138"/>
      <c r="N118" s="138"/>
    </row>
    <row r="119" spans="1:14" x14ac:dyDescent="0.2">
      <c r="A119" s="70"/>
      <c r="B119" s="70"/>
      <c r="K119" s="138"/>
      <c r="L119" s="138"/>
      <c r="M119" s="138"/>
      <c r="N119" s="138"/>
    </row>
    <row r="120" spans="1:14" x14ac:dyDescent="0.2">
      <c r="A120" s="70"/>
      <c r="B120" s="70"/>
      <c r="K120" s="138"/>
      <c r="L120" s="138"/>
      <c r="M120" s="138"/>
      <c r="N120" s="138"/>
    </row>
    <row r="121" spans="1:14" x14ac:dyDescent="0.2">
      <c r="A121" s="70"/>
      <c r="B121" s="70"/>
      <c r="K121" s="138"/>
      <c r="L121" s="138"/>
      <c r="M121" s="138"/>
      <c r="N121" s="138"/>
    </row>
    <row r="122" spans="1:14" x14ac:dyDescent="0.2">
      <c r="A122" s="70"/>
      <c r="B122" s="70"/>
      <c r="K122" s="138"/>
      <c r="L122" s="138"/>
      <c r="M122" s="138"/>
      <c r="N122" s="138"/>
    </row>
    <row r="123" spans="1:14" x14ac:dyDescent="0.2">
      <c r="A123" s="70"/>
      <c r="B123" s="70"/>
      <c r="K123" s="138"/>
      <c r="L123" s="138"/>
      <c r="M123" s="138"/>
      <c r="N123" s="138"/>
    </row>
    <row r="124" spans="1:14" x14ac:dyDescent="0.2">
      <c r="A124" s="70"/>
      <c r="B124" s="70"/>
      <c r="K124" s="138"/>
      <c r="L124" s="138"/>
      <c r="M124" s="138"/>
      <c r="N124" s="138"/>
    </row>
    <row r="125" spans="1:14" x14ac:dyDescent="0.2">
      <c r="A125" s="70"/>
      <c r="B125" s="70"/>
      <c r="K125" s="138"/>
      <c r="L125" s="138"/>
      <c r="M125" s="138"/>
      <c r="N125" s="138"/>
    </row>
    <row r="126" spans="1:14" x14ac:dyDescent="0.2">
      <c r="A126" s="70"/>
      <c r="B126" s="70"/>
      <c r="K126" s="138"/>
      <c r="L126" s="138"/>
      <c r="M126" s="138"/>
      <c r="N126" s="138"/>
    </row>
    <row r="127" spans="1:14" x14ac:dyDescent="0.2">
      <c r="A127" s="70"/>
      <c r="B127" s="70"/>
      <c r="K127" s="138"/>
      <c r="L127" s="138"/>
      <c r="M127" s="138"/>
      <c r="N127" s="138"/>
    </row>
    <row r="128" spans="1:14" x14ac:dyDescent="0.2">
      <c r="A128" s="70"/>
      <c r="B128" s="70"/>
      <c r="K128" s="138"/>
      <c r="L128" s="138"/>
      <c r="M128" s="138"/>
      <c r="N128" s="138"/>
    </row>
    <row r="129" spans="1:14" x14ac:dyDescent="0.2">
      <c r="A129" s="70"/>
      <c r="B129" s="70"/>
      <c r="K129" s="138"/>
      <c r="L129" s="138"/>
      <c r="M129" s="138"/>
      <c r="N129" s="138"/>
    </row>
    <row r="130" spans="1:14" x14ac:dyDescent="0.2">
      <c r="A130" s="70"/>
      <c r="B130" s="70"/>
      <c r="K130" s="138"/>
      <c r="L130" s="138"/>
      <c r="M130" s="138"/>
      <c r="N130" s="138"/>
    </row>
    <row r="131" spans="1:14" x14ac:dyDescent="0.2">
      <c r="A131" s="70"/>
      <c r="B131" s="70"/>
      <c r="K131" s="138"/>
      <c r="L131" s="138"/>
      <c r="M131" s="138"/>
      <c r="N131" s="138"/>
    </row>
    <row r="132" spans="1:14" x14ac:dyDescent="0.2">
      <c r="A132" s="70"/>
      <c r="B132" s="70"/>
      <c r="K132" s="138"/>
      <c r="L132" s="138"/>
      <c r="M132" s="138"/>
      <c r="N132" s="138"/>
    </row>
    <row r="133" spans="1:14" x14ac:dyDescent="0.2">
      <c r="A133" s="70"/>
      <c r="B133" s="70"/>
      <c r="K133" s="138"/>
      <c r="L133" s="138"/>
      <c r="M133" s="138"/>
      <c r="N133" s="138"/>
    </row>
    <row r="134" spans="1:14" x14ac:dyDescent="0.2">
      <c r="A134" s="70"/>
      <c r="B134" s="70"/>
      <c r="K134" s="138"/>
      <c r="L134" s="138"/>
      <c r="M134" s="138"/>
      <c r="N134" s="138"/>
    </row>
    <row r="135" spans="1:14" x14ac:dyDescent="0.2">
      <c r="A135" s="70"/>
      <c r="B135" s="70"/>
      <c r="K135" s="138"/>
      <c r="L135" s="138"/>
      <c r="M135" s="138"/>
      <c r="N135" s="138"/>
    </row>
    <row r="136" spans="1:14" x14ac:dyDescent="0.2">
      <c r="A136" s="70"/>
      <c r="B136" s="70"/>
      <c r="K136" s="138"/>
      <c r="L136" s="138"/>
      <c r="M136" s="138"/>
      <c r="N136" s="138"/>
    </row>
    <row r="137" spans="1:14" x14ac:dyDescent="0.2">
      <c r="A137" s="70"/>
      <c r="B137" s="70"/>
      <c r="K137" s="138"/>
      <c r="L137" s="138"/>
      <c r="M137" s="138"/>
      <c r="N137" s="138"/>
    </row>
    <row r="138" spans="1:14" x14ac:dyDescent="0.2">
      <c r="A138" s="70"/>
      <c r="B138" s="70"/>
      <c r="K138" s="138"/>
      <c r="L138" s="138"/>
      <c r="M138" s="138"/>
      <c r="N138" s="138"/>
    </row>
    <row r="139" spans="1:14" x14ac:dyDescent="0.2">
      <c r="A139" s="70"/>
      <c r="B139" s="70"/>
      <c r="K139" s="138"/>
      <c r="L139" s="138"/>
      <c r="M139" s="138"/>
      <c r="N139" s="138"/>
    </row>
    <row r="140" spans="1:14" x14ac:dyDescent="0.2">
      <c r="A140" s="70"/>
      <c r="B140" s="70"/>
      <c r="K140" s="138"/>
      <c r="L140" s="138"/>
      <c r="M140" s="138"/>
      <c r="N140" s="138"/>
    </row>
    <row r="141" spans="1:14" x14ac:dyDescent="0.2">
      <c r="A141" s="70"/>
      <c r="B141" s="70"/>
      <c r="K141" s="138"/>
      <c r="L141" s="138"/>
      <c r="M141" s="138"/>
      <c r="N141" s="138"/>
    </row>
    <row r="142" spans="1:14" x14ac:dyDescent="0.2">
      <c r="A142" s="70"/>
      <c r="B142" s="70"/>
      <c r="K142" s="138"/>
      <c r="L142" s="138"/>
      <c r="M142" s="138"/>
      <c r="N142" s="138"/>
    </row>
    <row r="143" spans="1:14" x14ac:dyDescent="0.2">
      <c r="A143" s="70"/>
      <c r="B143" s="70"/>
      <c r="K143" s="138"/>
      <c r="L143" s="138"/>
      <c r="M143" s="138"/>
      <c r="N143" s="138"/>
    </row>
    <row r="144" spans="1:14" x14ac:dyDescent="0.2">
      <c r="A144" s="70"/>
      <c r="B144" s="70"/>
      <c r="K144" s="138"/>
      <c r="L144" s="138"/>
      <c r="M144" s="138"/>
      <c r="N144" s="138"/>
    </row>
    <row r="145" spans="1:14" x14ac:dyDescent="0.2">
      <c r="A145" s="70"/>
      <c r="B145" s="70"/>
      <c r="K145" s="138"/>
      <c r="L145" s="138"/>
      <c r="M145" s="138"/>
      <c r="N145" s="138"/>
    </row>
    <row r="146" spans="1:14" x14ac:dyDescent="0.2">
      <c r="A146" s="70"/>
      <c r="B146" s="70"/>
      <c r="K146" s="138"/>
      <c r="L146" s="138"/>
      <c r="M146" s="138"/>
      <c r="N146" s="138"/>
    </row>
    <row r="147" spans="1:14" x14ac:dyDescent="0.2">
      <c r="A147" s="70"/>
      <c r="B147" s="70"/>
      <c r="K147" s="138"/>
      <c r="L147" s="138"/>
      <c r="M147" s="138"/>
      <c r="N147" s="138"/>
    </row>
    <row r="148" spans="1:14" x14ac:dyDescent="0.2">
      <c r="A148" s="70"/>
      <c r="B148" s="70"/>
      <c r="K148" s="138"/>
      <c r="L148" s="138"/>
      <c r="M148" s="138"/>
      <c r="N148" s="138"/>
    </row>
    <row r="149" spans="1:14" x14ac:dyDescent="0.2">
      <c r="A149" s="70"/>
      <c r="B149" s="70"/>
      <c r="K149" s="138"/>
      <c r="L149" s="138"/>
      <c r="M149" s="138"/>
      <c r="N149" s="138"/>
    </row>
    <row r="150" spans="1:14" x14ac:dyDescent="0.2">
      <c r="A150" s="70"/>
      <c r="B150" s="70"/>
      <c r="K150" s="138"/>
      <c r="L150" s="138"/>
      <c r="M150" s="138"/>
      <c r="N150" s="138"/>
    </row>
    <row r="151" spans="1:14" x14ac:dyDescent="0.2">
      <c r="A151" s="70"/>
      <c r="B151" s="70"/>
      <c r="K151" s="138"/>
      <c r="L151" s="138"/>
      <c r="M151" s="138"/>
      <c r="N151" s="138"/>
    </row>
    <row r="152" spans="1:14" x14ac:dyDescent="0.2">
      <c r="A152" s="70"/>
      <c r="B152" s="70"/>
      <c r="K152" s="138"/>
      <c r="L152" s="138"/>
      <c r="M152" s="138"/>
      <c r="N152" s="138"/>
    </row>
    <row r="153" spans="1:14" x14ac:dyDescent="0.2">
      <c r="A153" s="70"/>
      <c r="B153" s="70"/>
      <c r="K153" s="138"/>
      <c r="L153" s="138"/>
      <c r="M153" s="138"/>
      <c r="N153" s="138"/>
    </row>
    <row r="154" spans="1:14" x14ac:dyDescent="0.2">
      <c r="A154" s="70"/>
      <c r="B154" s="70"/>
      <c r="K154" s="138"/>
      <c r="L154" s="138"/>
      <c r="M154" s="138"/>
      <c r="N154" s="138"/>
    </row>
    <row r="155" spans="1:14" x14ac:dyDescent="0.2">
      <c r="A155" s="70"/>
      <c r="B155" s="70"/>
      <c r="K155" s="138"/>
      <c r="L155" s="138"/>
      <c r="M155" s="138"/>
      <c r="N155" s="138"/>
    </row>
    <row r="156" spans="1:14" x14ac:dyDescent="0.2">
      <c r="A156" s="70"/>
      <c r="B156" s="70"/>
      <c r="K156" s="138"/>
      <c r="L156" s="138"/>
      <c r="M156" s="138"/>
      <c r="N156" s="138"/>
    </row>
    <row r="157" spans="1:14" x14ac:dyDescent="0.2">
      <c r="A157" s="70"/>
      <c r="B157" s="70"/>
      <c r="K157" s="138"/>
      <c r="L157" s="138"/>
      <c r="M157" s="138"/>
      <c r="N157" s="138"/>
    </row>
    <row r="158" spans="1:14" x14ac:dyDescent="0.2">
      <c r="A158" s="70"/>
      <c r="B158" s="70"/>
      <c r="K158" s="138"/>
      <c r="L158" s="138"/>
      <c r="M158" s="138"/>
      <c r="N158" s="138"/>
    </row>
    <row r="159" spans="1:14" x14ac:dyDescent="0.2">
      <c r="A159" s="70"/>
      <c r="B159" s="70"/>
      <c r="K159" s="138"/>
      <c r="L159" s="138"/>
      <c r="M159" s="138"/>
      <c r="N159" s="138"/>
    </row>
    <row r="160" spans="1:14" x14ac:dyDescent="0.2">
      <c r="A160" s="70"/>
      <c r="B160" s="70"/>
      <c r="K160" s="138"/>
      <c r="L160" s="138"/>
      <c r="M160" s="138"/>
      <c r="N160" s="138"/>
    </row>
    <row r="161" spans="1:14" x14ac:dyDescent="0.2">
      <c r="A161" s="70"/>
      <c r="B161" s="70"/>
      <c r="K161" s="138"/>
      <c r="L161" s="138"/>
      <c r="M161" s="138"/>
      <c r="N161" s="138"/>
    </row>
    <row r="162" spans="1:14" x14ac:dyDescent="0.2">
      <c r="A162" s="70"/>
      <c r="B162" s="70"/>
      <c r="K162" s="138"/>
      <c r="L162" s="138"/>
      <c r="M162" s="138"/>
      <c r="N162" s="138"/>
    </row>
    <row r="163" spans="1:14" x14ac:dyDescent="0.2">
      <c r="A163" s="70"/>
      <c r="B163" s="70"/>
      <c r="K163" s="138"/>
      <c r="L163" s="138"/>
      <c r="M163" s="138"/>
      <c r="N163" s="138"/>
    </row>
    <row r="164" spans="1:14" x14ac:dyDescent="0.2">
      <c r="A164" s="70"/>
      <c r="B164" s="70"/>
      <c r="K164" s="138"/>
      <c r="L164" s="138"/>
      <c r="M164" s="138"/>
      <c r="N164" s="138"/>
    </row>
    <row r="165" spans="1:14" x14ac:dyDescent="0.2">
      <c r="A165" s="70"/>
      <c r="B165" s="70"/>
      <c r="K165" s="138"/>
      <c r="L165" s="138"/>
      <c r="M165" s="138"/>
      <c r="N165" s="138"/>
    </row>
    <row r="166" spans="1:14" x14ac:dyDescent="0.2">
      <c r="A166" s="70"/>
      <c r="B166" s="70"/>
      <c r="K166" s="138"/>
      <c r="L166" s="138"/>
      <c r="M166" s="138"/>
      <c r="N166" s="138"/>
    </row>
    <row r="167" spans="1:14" x14ac:dyDescent="0.2">
      <c r="A167" s="70"/>
      <c r="B167" s="70"/>
      <c r="K167" s="138"/>
      <c r="L167" s="138"/>
      <c r="M167" s="138"/>
      <c r="N167" s="138"/>
    </row>
    <row r="168" spans="1:14" x14ac:dyDescent="0.2">
      <c r="A168" s="70"/>
      <c r="B168" s="70"/>
      <c r="K168" s="138"/>
      <c r="L168" s="138"/>
      <c r="M168" s="138"/>
      <c r="N168" s="138"/>
    </row>
    <row r="169" spans="1:14" x14ac:dyDescent="0.2">
      <c r="A169" s="70"/>
      <c r="B169" s="70"/>
      <c r="K169" s="138"/>
      <c r="L169" s="138"/>
      <c r="M169" s="138"/>
      <c r="N169" s="138"/>
    </row>
    <row r="170" spans="1:14" x14ac:dyDescent="0.2">
      <c r="A170" s="70"/>
      <c r="B170" s="70"/>
      <c r="K170" s="138"/>
      <c r="L170" s="138"/>
      <c r="M170" s="138"/>
      <c r="N170" s="138"/>
    </row>
    <row r="171" spans="1:14" x14ac:dyDescent="0.2">
      <c r="A171" s="70"/>
      <c r="B171" s="70"/>
      <c r="K171" s="138"/>
      <c r="L171" s="138"/>
      <c r="M171" s="138"/>
      <c r="N171" s="138"/>
    </row>
    <row r="172" spans="1:14" x14ac:dyDescent="0.2">
      <c r="A172" s="70"/>
      <c r="B172" s="70"/>
      <c r="K172" s="138"/>
      <c r="L172" s="138"/>
      <c r="M172" s="138"/>
      <c r="N172" s="138"/>
    </row>
    <row r="173" spans="1:14" x14ac:dyDescent="0.2">
      <c r="A173" s="70"/>
      <c r="B173" s="70"/>
      <c r="K173" s="138"/>
      <c r="L173" s="138"/>
      <c r="M173" s="138"/>
      <c r="N173" s="138"/>
    </row>
    <row r="174" spans="1:14" x14ac:dyDescent="0.2">
      <c r="A174" s="70"/>
      <c r="B174" s="70"/>
      <c r="K174" s="138"/>
      <c r="L174" s="138"/>
      <c r="M174" s="138"/>
      <c r="N174" s="138"/>
    </row>
    <row r="175" spans="1:14" x14ac:dyDescent="0.2">
      <c r="A175" s="70"/>
      <c r="B175" s="70"/>
      <c r="K175" s="138"/>
      <c r="L175" s="138"/>
      <c r="M175" s="138"/>
      <c r="N175" s="138"/>
    </row>
    <row r="176" spans="1:14" x14ac:dyDescent="0.2">
      <c r="A176" s="70"/>
      <c r="B176" s="70"/>
      <c r="K176" s="138"/>
      <c r="L176" s="138"/>
      <c r="M176" s="138"/>
      <c r="N176" s="138"/>
    </row>
    <row r="177" spans="1:14" x14ac:dyDescent="0.2">
      <c r="A177" s="70"/>
      <c r="B177" s="70"/>
      <c r="K177" s="138"/>
      <c r="L177" s="138"/>
      <c r="M177" s="138"/>
      <c r="N177" s="138"/>
    </row>
    <row r="178" spans="1:14" x14ac:dyDescent="0.2">
      <c r="A178" s="70"/>
      <c r="B178" s="70"/>
      <c r="K178" s="138"/>
      <c r="L178" s="138"/>
      <c r="M178" s="138"/>
      <c r="N178" s="138"/>
    </row>
    <row r="179" spans="1:14" x14ac:dyDescent="0.2">
      <c r="A179" s="70"/>
      <c r="B179" s="70"/>
      <c r="K179" s="138"/>
      <c r="L179" s="138"/>
      <c r="M179" s="138"/>
      <c r="N179" s="138"/>
    </row>
    <row r="180" spans="1:14" x14ac:dyDescent="0.2">
      <c r="A180" s="70"/>
      <c r="B180" s="70"/>
      <c r="K180" s="138"/>
      <c r="L180" s="138"/>
      <c r="M180" s="138"/>
      <c r="N180" s="138"/>
    </row>
    <row r="181" spans="1:14" x14ac:dyDescent="0.2">
      <c r="A181" s="70"/>
      <c r="B181" s="70"/>
      <c r="K181" s="138"/>
      <c r="L181" s="138"/>
      <c r="M181" s="138"/>
      <c r="N181" s="138"/>
    </row>
    <row r="182" spans="1:14" x14ac:dyDescent="0.2">
      <c r="A182" s="70"/>
      <c r="B182" s="70"/>
      <c r="K182" s="138"/>
      <c r="L182" s="138"/>
      <c r="M182" s="138"/>
      <c r="N182" s="138"/>
    </row>
    <row r="183" spans="1:14" x14ac:dyDescent="0.2">
      <c r="A183" s="70"/>
      <c r="B183" s="70"/>
      <c r="K183" s="138"/>
      <c r="L183" s="138"/>
      <c r="M183" s="138"/>
      <c r="N183" s="138"/>
    </row>
    <row r="184" spans="1:14" x14ac:dyDescent="0.2">
      <c r="A184" s="70"/>
      <c r="B184" s="70"/>
      <c r="K184" s="138"/>
      <c r="L184" s="138"/>
      <c r="M184" s="138"/>
      <c r="N184" s="138"/>
    </row>
    <row r="185" spans="1:14" x14ac:dyDescent="0.2">
      <c r="A185" s="70"/>
      <c r="B185" s="70"/>
      <c r="K185" s="138"/>
      <c r="L185" s="138"/>
      <c r="M185" s="138"/>
      <c r="N185" s="138"/>
    </row>
    <row r="186" spans="1:14" x14ac:dyDescent="0.2">
      <c r="A186" s="70"/>
      <c r="B186" s="70"/>
      <c r="K186" s="138"/>
      <c r="L186" s="138"/>
      <c r="M186" s="138"/>
      <c r="N186" s="138"/>
    </row>
    <row r="187" spans="1:14" x14ac:dyDescent="0.2">
      <c r="A187" s="70"/>
      <c r="B187" s="70"/>
      <c r="K187" s="138"/>
      <c r="L187" s="138"/>
      <c r="M187" s="138"/>
      <c r="N187" s="138"/>
    </row>
    <row r="188" spans="1:14" x14ac:dyDescent="0.2">
      <c r="A188" s="70"/>
      <c r="B188" s="70"/>
      <c r="K188" s="138"/>
      <c r="L188" s="138"/>
      <c r="M188" s="138"/>
      <c r="N188" s="138"/>
    </row>
    <row r="189" spans="1:14" x14ac:dyDescent="0.2">
      <c r="A189" s="70"/>
      <c r="B189" s="70"/>
      <c r="K189" s="138"/>
      <c r="L189" s="138"/>
      <c r="M189" s="138"/>
      <c r="N189" s="138"/>
    </row>
    <row r="190" spans="1:14" x14ac:dyDescent="0.2">
      <c r="A190" s="70"/>
      <c r="B190" s="70"/>
      <c r="K190" s="138"/>
      <c r="L190" s="138"/>
      <c r="M190" s="138"/>
      <c r="N190" s="138"/>
    </row>
    <row r="191" spans="1:14" x14ac:dyDescent="0.2">
      <c r="A191" s="70"/>
      <c r="B191" s="70"/>
      <c r="K191" s="138"/>
      <c r="L191" s="138"/>
      <c r="M191" s="138"/>
      <c r="N191" s="138"/>
    </row>
    <row r="192" spans="1:14" x14ac:dyDescent="0.2">
      <c r="A192" s="70"/>
      <c r="B192" s="70"/>
      <c r="K192" s="138"/>
      <c r="L192" s="138"/>
      <c r="M192" s="138"/>
      <c r="N192" s="138"/>
    </row>
    <row r="193" spans="1:14" x14ac:dyDescent="0.2">
      <c r="A193" s="70"/>
      <c r="B193" s="70"/>
      <c r="K193" s="138"/>
      <c r="L193" s="138"/>
      <c r="M193" s="138"/>
      <c r="N193" s="138"/>
    </row>
    <row r="194" spans="1:14" x14ac:dyDescent="0.2">
      <c r="A194" s="70"/>
      <c r="B194" s="70"/>
      <c r="K194" s="138"/>
      <c r="L194" s="138"/>
      <c r="M194" s="138"/>
      <c r="N194" s="138"/>
    </row>
    <row r="195" spans="1:14" x14ac:dyDescent="0.2">
      <c r="A195" s="70"/>
      <c r="B195" s="70"/>
      <c r="K195" s="138"/>
      <c r="L195" s="138"/>
      <c r="M195" s="138"/>
      <c r="N195" s="138"/>
    </row>
    <row r="196" spans="1:14" x14ac:dyDescent="0.2">
      <c r="A196" s="70"/>
      <c r="B196" s="70"/>
      <c r="K196" s="138"/>
      <c r="L196" s="138"/>
      <c r="M196" s="138"/>
      <c r="N196" s="138"/>
    </row>
    <row r="197" spans="1:14" x14ac:dyDescent="0.2">
      <c r="A197" s="70"/>
      <c r="B197" s="70"/>
      <c r="K197" s="138"/>
      <c r="L197" s="138"/>
      <c r="M197" s="138"/>
      <c r="N197" s="138"/>
    </row>
    <row r="198" spans="1:14" x14ac:dyDescent="0.2">
      <c r="A198" s="70"/>
      <c r="B198" s="70"/>
      <c r="K198" s="138"/>
      <c r="L198" s="138"/>
      <c r="M198" s="138"/>
      <c r="N198" s="138"/>
    </row>
    <row r="199" spans="1:14" x14ac:dyDescent="0.2">
      <c r="A199" s="70"/>
      <c r="B199" s="70"/>
      <c r="K199" s="138"/>
      <c r="L199" s="138"/>
      <c r="M199" s="138"/>
      <c r="N199" s="138"/>
    </row>
    <row r="200" spans="1:14" x14ac:dyDescent="0.2">
      <c r="A200" s="70"/>
      <c r="B200" s="70"/>
      <c r="K200" s="138"/>
      <c r="L200" s="138"/>
      <c r="M200" s="138"/>
      <c r="N200" s="138"/>
    </row>
    <row r="201" spans="1:14" x14ac:dyDescent="0.2">
      <c r="A201" s="70"/>
      <c r="B201" s="70"/>
      <c r="K201" s="138"/>
      <c r="L201" s="138"/>
      <c r="M201" s="138"/>
      <c r="N201" s="138"/>
    </row>
    <row r="202" spans="1:14" x14ac:dyDescent="0.2">
      <c r="A202" s="70"/>
      <c r="B202" s="70"/>
      <c r="K202" s="138"/>
      <c r="L202" s="138"/>
      <c r="M202" s="138"/>
      <c r="N202" s="138"/>
    </row>
    <row r="203" spans="1:14" x14ac:dyDescent="0.2">
      <c r="A203" s="70"/>
      <c r="B203" s="70"/>
      <c r="K203" s="138"/>
      <c r="L203" s="138"/>
      <c r="M203" s="138"/>
      <c r="N203" s="138"/>
    </row>
    <row r="204" spans="1:14" x14ac:dyDescent="0.2">
      <c r="A204" s="70"/>
      <c r="B204" s="70"/>
      <c r="K204" s="138"/>
      <c r="L204" s="138"/>
      <c r="M204" s="138"/>
      <c r="N204" s="138"/>
    </row>
    <row r="205" spans="1:14" x14ac:dyDescent="0.2">
      <c r="A205" s="70"/>
      <c r="B205" s="70"/>
      <c r="K205" s="138"/>
      <c r="L205" s="138"/>
      <c r="M205" s="138"/>
      <c r="N205" s="138"/>
    </row>
    <row r="206" spans="1:14" x14ac:dyDescent="0.2">
      <c r="A206" s="70"/>
      <c r="B206" s="70"/>
      <c r="K206" s="138"/>
      <c r="L206" s="138"/>
      <c r="M206" s="138"/>
      <c r="N206" s="138"/>
    </row>
    <row r="207" spans="1:14" x14ac:dyDescent="0.2">
      <c r="A207" s="70"/>
      <c r="B207" s="70"/>
      <c r="K207" s="138"/>
      <c r="L207" s="138"/>
      <c r="M207" s="138"/>
      <c r="N207" s="138"/>
    </row>
    <row r="208" spans="1:14" x14ac:dyDescent="0.2">
      <c r="A208" s="70"/>
      <c r="B208" s="70"/>
      <c r="K208" s="138"/>
      <c r="L208" s="138"/>
      <c r="M208" s="138"/>
      <c r="N208" s="138"/>
    </row>
    <row r="209" spans="1:14" x14ac:dyDescent="0.2">
      <c r="A209" s="70"/>
      <c r="B209" s="70"/>
      <c r="K209" s="138"/>
      <c r="L209" s="138"/>
      <c r="M209" s="138"/>
      <c r="N209" s="138"/>
    </row>
    <row r="210" spans="1:14" x14ac:dyDescent="0.2">
      <c r="A210" s="70"/>
      <c r="B210" s="70"/>
      <c r="K210" s="138"/>
      <c r="L210" s="138"/>
      <c r="M210" s="138"/>
      <c r="N210" s="138"/>
    </row>
    <row r="211" spans="1:14" x14ac:dyDescent="0.2">
      <c r="A211" s="70"/>
      <c r="B211" s="70"/>
      <c r="K211" s="138"/>
      <c r="L211" s="138"/>
      <c r="M211" s="138"/>
      <c r="N211" s="138"/>
    </row>
    <row r="212" spans="1:14" x14ac:dyDescent="0.2">
      <c r="A212" s="70"/>
      <c r="B212" s="70"/>
      <c r="K212" s="138"/>
      <c r="L212" s="138"/>
      <c r="M212" s="138"/>
      <c r="N212" s="138"/>
    </row>
    <row r="213" spans="1:14" x14ac:dyDescent="0.2">
      <c r="A213" s="70"/>
      <c r="B213" s="70"/>
      <c r="K213" s="138"/>
      <c r="L213" s="138"/>
      <c r="M213" s="138"/>
      <c r="N213" s="138"/>
    </row>
    <row r="214" spans="1:14" x14ac:dyDescent="0.2">
      <c r="A214" s="70"/>
      <c r="B214" s="70"/>
      <c r="K214" s="138"/>
      <c r="L214" s="138"/>
      <c r="M214" s="138"/>
      <c r="N214" s="138"/>
    </row>
    <row r="215" spans="1:14" x14ac:dyDescent="0.2">
      <c r="A215" s="47"/>
      <c r="B215" s="47"/>
      <c r="K215" s="138"/>
      <c r="L215" s="138"/>
      <c r="M215" s="138"/>
      <c r="N215" s="138"/>
    </row>
    <row r="216" spans="1:14" x14ac:dyDescent="0.2">
      <c r="A216" s="47"/>
      <c r="B216" s="47"/>
      <c r="K216" s="138"/>
      <c r="L216" s="138"/>
      <c r="M216" s="138"/>
      <c r="N216" s="138"/>
    </row>
    <row r="217" spans="1:14" x14ac:dyDescent="0.2">
      <c r="A217" s="47"/>
      <c r="B217" s="47"/>
      <c r="K217" s="138"/>
      <c r="L217" s="138"/>
      <c r="M217" s="138"/>
      <c r="N217" s="138"/>
    </row>
    <row r="218" spans="1:14" x14ac:dyDescent="0.2">
      <c r="A218" s="47"/>
      <c r="B218" s="47"/>
      <c r="K218" s="138"/>
      <c r="L218" s="138"/>
      <c r="M218" s="138"/>
      <c r="N218" s="138"/>
    </row>
    <row r="219" spans="1:14" x14ac:dyDescent="0.2">
      <c r="A219" s="47"/>
      <c r="B219" s="47"/>
      <c r="K219" s="138"/>
      <c r="L219" s="138"/>
      <c r="M219" s="138"/>
      <c r="N219" s="138"/>
    </row>
    <row r="220" spans="1:14" x14ac:dyDescent="0.2">
      <c r="A220" s="47"/>
      <c r="B220" s="47"/>
      <c r="K220" s="138"/>
      <c r="L220" s="138"/>
      <c r="M220" s="138"/>
      <c r="N220" s="138"/>
    </row>
    <row r="221" spans="1:14" x14ac:dyDescent="0.2">
      <c r="A221" s="47"/>
      <c r="B221" s="47"/>
      <c r="K221" s="138"/>
      <c r="L221" s="138"/>
      <c r="M221" s="138"/>
      <c r="N221" s="138"/>
    </row>
    <row r="222" spans="1:14" x14ac:dyDescent="0.2">
      <c r="A222" s="47"/>
      <c r="B222" s="47"/>
      <c r="K222" s="138"/>
      <c r="L222" s="138"/>
      <c r="M222" s="138"/>
      <c r="N222" s="138"/>
    </row>
    <row r="223" spans="1:14" x14ac:dyDescent="0.2">
      <c r="A223" s="47"/>
      <c r="B223" s="47"/>
      <c r="K223" s="138"/>
      <c r="L223" s="138"/>
      <c r="M223" s="138"/>
      <c r="N223" s="138"/>
    </row>
    <row r="224" spans="1:14" x14ac:dyDescent="0.2">
      <c r="A224" s="47"/>
      <c r="B224" s="47"/>
      <c r="K224" s="138"/>
      <c r="L224" s="138"/>
      <c r="M224" s="138"/>
      <c r="N224" s="138"/>
    </row>
    <row r="225" spans="1:14" x14ac:dyDescent="0.2">
      <c r="A225" s="47"/>
      <c r="B225" s="47"/>
      <c r="K225" s="138"/>
      <c r="L225" s="138"/>
      <c r="M225" s="138"/>
      <c r="N225" s="138"/>
    </row>
    <row r="226" spans="1:14" x14ac:dyDescent="0.2">
      <c r="A226" s="47"/>
      <c r="B226" s="47"/>
      <c r="K226" s="138"/>
      <c r="L226" s="138"/>
      <c r="M226" s="138"/>
      <c r="N226" s="138"/>
    </row>
    <row r="227" spans="1:14" x14ac:dyDescent="0.2">
      <c r="A227" s="47"/>
      <c r="B227" s="47"/>
      <c r="K227" s="138"/>
      <c r="L227" s="138"/>
      <c r="M227" s="138"/>
      <c r="N227" s="138"/>
    </row>
    <row r="228" spans="1:14" x14ac:dyDescent="0.2">
      <c r="A228" s="47"/>
      <c r="B228" s="47"/>
      <c r="K228" s="138"/>
      <c r="L228" s="138"/>
      <c r="M228" s="138"/>
      <c r="N228" s="138"/>
    </row>
    <row r="229" spans="1:14" x14ac:dyDescent="0.2">
      <c r="A229" s="47"/>
      <c r="B229" s="47"/>
      <c r="K229" s="138"/>
      <c r="L229" s="138"/>
      <c r="M229" s="138"/>
      <c r="N229" s="138"/>
    </row>
    <row r="230" spans="1:14" x14ac:dyDescent="0.2">
      <c r="A230" s="47"/>
      <c r="B230" s="47"/>
      <c r="K230" s="138"/>
      <c r="L230" s="138"/>
      <c r="M230" s="138"/>
      <c r="N230" s="138"/>
    </row>
    <row r="231" spans="1:14" x14ac:dyDescent="0.2">
      <c r="A231" s="47"/>
      <c r="B231" s="47"/>
      <c r="K231" s="138"/>
      <c r="L231" s="138"/>
      <c r="M231" s="138"/>
      <c r="N231" s="138"/>
    </row>
    <row r="232" spans="1:14" x14ac:dyDescent="0.2">
      <c r="A232" s="47"/>
      <c r="B232" s="47"/>
      <c r="K232" s="138"/>
      <c r="L232" s="138"/>
      <c r="M232" s="138"/>
      <c r="N232" s="138"/>
    </row>
    <row r="233" spans="1:14" x14ac:dyDescent="0.2">
      <c r="A233" s="47"/>
      <c r="B233" s="47"/>
      <c r="K233" s="138"/>
      <c r="L233" s="138"/>
      <c r="M233" s="138"/>
      <c r="N233" s="138"/>
    </row>
    <row r="234" spans="1:14" x14ac:dyDescent="0.2">
      <c r="A234" s="47"/>
      <c r="B234" s="47"/>
      <c r="K234" s="138"/>
      <c r="L234" s="138"/>
      <c r="M234" s="138"/>
      <c r="N234" s="138"/>
    </row>
    <row r="235" spans="1:14" x14ac:dyDescent="0.2">
      <c r="A235" s="47"/>
      <c r="B235" s="47"/>
      <c r="K235" s="138"/>
      <c r="L235" s="138"/>
      <c r="M235" s="138"/>
      <c r="N235" s="138"/>
    </row>
    <row r="236" spans="1:14" x14ac:dyDescent="0.2">
      <c r="A236" s="47"/>
      <c r="B236" s="47"/>
      <c r="K236" s="138"/>
      <c r="L236" s="138"/>
      <c r="M236" s="138"/>
      <c r="N236" s="138"/>
    </row>
    <row r="237" spans="1:14" x14ac:dyDescent="0.2">
      <c r="A237" s="47"/>
      <c r="B237" s="47"/>
      <c r="K237" s="138"/>
      <c r="L237" s="138"/>
      <c r="M237" s="138"/>
      <c r="N237" s="138"/>
    </row>
    <row r="238" spans="1:14" x14ac:dyDescent="0.2">
      <c r="A238" s="47"/>
      <c r="B238" s="47"/>
      <c r="K238" s="138"/>
      <c r="L238" s="138"/>
      <c r="M238" s="138"/>
      <c r="N238" s="138"/>
    </row>
    <row r="239" spans="1:14" x14ac:dyDescent="0.2">
      <c r="A239" s="47"/>
      <c r="B239" s="47"/>
      <c r="K239" s="138"/>
      <c r="L239" s="138"/>
      <c r="M239" s="138"/>
      <c r="N239" s="138"/>
    </row>
    <row r="240" spans="1:14" x14ac:dyDescent="0.2">
      <c r="A240" s="47"/>
      <c r="B240" s="47"/>
      <c r="K240" s="138"/>
      <c r="L240" s="138"/>
      <c r="M240" s="138"/>
      <c r="N240" s="138"/>
    </row>
    <row r="241" spans="1:14" x14ac:dyDescent="0.2">
      <c r="A241" s="47"/>
      <c r="B241" s="47"/>
      <c r="K241" s="138"/>
      <c r="L241" s="138"/>
      <c r="M241" s="138"/>
      <c r="N241" s="138"/>
    </row>
    <row r="242" spans="1:14" x14ac:dyDescent="0.2">
      <c r="A242" s="47"/>
      <c r="B242" s="47"/>
      <c r="K242" s="138"/>
      <c r="L242" s="138"/>
      <c r="M242" s="138"/>
      <c r="N242" s="138"/>
    </row>
    <row r="243" spans="1:14" x14ac:dyDescent="0.2">
      <c r="A243" s="47"/>
      <c r="B243" s="47"/>
      <c r="K243" s="138"/>
      <c r="L243" s="138"/>
      <c r="M243" s="138"/>
      <c r="N243" s="138"/>
    </row>
    <row r="244" spans="1:14" x14ac:dyDescent="0.2">
      <c r="A244" s="47"/>
      <c r="B244" s="47"/>
      <c r="K244" s="138"/>
      <c r="L244" s="138"/>
      <c r="M244" s="138"/>
      <c r="N244" s="138"/>
    </row>
    <row r="245" spans="1:14" x14ac:dyDescent="0.2">
      <c r="A245" s="47"/>
      <c r="B245" s="47"/>
      <c r="K245" s="138"/>
      <c r="L245" s="138"/>
      <c r="M245" s="138"/>
      <c r="N245" s="138"/>
    </row>
    <row r="246" spans="1:14" x14ac:dyDescent="0.2">
      <c r="A246" s="47"/>
      <c r="B246" s="47"/>
      <c r="K246" s="138"/>
      <c r="L246" s="138"/>
      <c r="M246" s="138"/>
      <c r="N246" s="138"/>
    </row>
    <row r="247" spans="1:14" x14ac:dyDescent="0.2">
      <c r="A247" s="47"/>
      <c r="B247" s="47"/>
      <c r="K247" s="138"/>
      <c r="L247" s="138"/>
      <c r="M247" s="138"/>
      <c r="N247" s="138"/>
    </row>
    <row r="248" spans="1:14" x14ac:dyDescent="0.2">
      <c r="A248" s="47"/>
      <c r="B248" s="47"/>
      <c r="K248" s="138"/>
      <c r="L248" s="138"/>
      <c r="M248" s="138"/>
      <c r="N248" s="138"/>
    </row>
    <row r="249" spans="1:14" x14ac:dyDescent="0.2">
      <c r="A249" s="47"/>
      <c r="B249" s="47"/>
      <c r="K249" s="138"/>
      <c r="L249" s="138"/>
      <c r="M249" s="138"/>
      <c r="N249" s="138"/>
    </row>
    <row r="250" spans="1:14" x14ac:dyDescent="0.2">
      <c r="A250" s="47"/>
      <c r="B250" s="47"/>
      <c r="K250" s="138"/>
      <c r="L250" s="138"/>
      <c r="M250" s="138"/>
      <c r="N250" s="138"/>
    </row>
    <row r="251" spans="1:14" x14ac:dyDescent="0.2">
      <c r="A251" s="47"/>
      <c r="B251" s="47"/>
      <c r="K251" s="138"/>
      <c r="L251" s="138"/>
      <c r="M251" s="138"/>
      <c r="N251" s="138"/>
    </row>
    <row r="252" spans="1:14" x14ac:dyDescent="0.2">
      <c r="A252" s="47"/>
      <c r="B252" s="47"/>
      <c r="K252" s="138"/>
      <c r="L252" s="138"/>
      <c r="M252" s="138"/>
      <c r="N252" s="138"/>
    </row>
    <row r="253" spans="1:14" x14ac:dyDescent="0.2">
      <c r="A253" s="47"/>
      <c r="B253" s="47"/>
      <c r="K253" s="138"/>
      <c r="L253" s="138"/>
      <c r="M253" s="138"/>
      <c r="N253" s="138"/>
    </row>
    <row r="254" spans="1:14" x14ac:dyDescent="0.2">
      <c r="A254" s="47"/>
      <c r="B254" s="47"/>
      <c r="K254" s="138"/>
      <c r="L254" s="138"/>
      <c r="M254" s="138"/>
      <c r="N254" s="138"/>
    </row>
    <row r="255" spans="1:14" x14ac:dyDescent="0.2">
      <c r="A255" s="47"/>
      <c r="B255" s="47"/>
      <c r="K255" s="138"/>
      <c r="L255" s="138"/>
      <c r="M255" s="138"/>
      <c r="N255" s="138"/>
    </row>
    <row r="256" spans="1:14" x14ac:dyDescent="0.2">
      <c r="A256" s="47"/>
      <c r="B256" s="47"/>
      <c r="K256" s="138"/>
      <c r="L256" s="138"/>
      <c r="M256" s="138"/>
      <c r="N256" s="138"/>
    </row>
    <row r="257" spans="1:14" x14ac:dyDescent="0.2">
      <c r="A257" s="47"/>
      <c r="B257" s="47"/>
      <c r="K257" s="138"/>
      <c r="L257" s="138"/>
      <c r="M257" s="138"/>
      <c r="N257" s="138"/>
    </row>
    <row r="258" spans="1:14" x14ac:dyDescent="0.2">
      <c r="A258" s="47"/>
      <c r="B258" s="47"/>
      <c r="K258" s="138"/>
      <c r="L258" s="138"/>
      <c r="M258" s="138"/>
      <c r="N258" s="138"/>
    </row>
    <row r="259" spans="1:14" x14ac:dyDescent="0.2">
      <c r="A259" s="47"/>
      <c r="B259" s="47"/>
      <c r="K259" s="138"/>
      <c r="L259" s="138"/>
      <c r="M259" s="138"/>
      <c r="N259" s="138"/>
    </row>
    <row r="260" spans="1:14" x14ac:dyDescent="0.2">
      <c r="A260" s="47"/>
      <c r="B260" s="47"/>
      <c r="K260" s="138"/>
      <c r="L260" s="138"/>
      <c r="M260" s="138"/>
      <c r="N260" s="138"/>
    </row>
    <row r="261" spans="1:14" x14ac:dyDescent="0.2">
      <c r="A261" s="47"/>
      <c r="B261" s="47"/>
      <c r="K261" s="138"/>
      <c r="L261" s="138"/>
      <c r="M261" s="138"/>
      <c r="N261" s="138"/>
    </row>
    <row r="262" spans="1:14" x14ac:dyDescent="0.2">
      <c r="A262" s="47"/>
      <c r="B262" s="47"/>
      <c r="K262" s="138"/>
      <c r="L262" s="138"/>
      <c r="M262" s="138"/>
      <c r="N262" s="138"/>
    </row>
    <row r="263" spans="1:14" x14ac:dyDescent="0.2">
      <c r="A263" s="47"/>
      <c r="B263" s="47"/>
      <c r="K263" s="138"/>
      <c r="L263" s="138"/>
      <c r="M263" s="138"/>
      <c r="N263" s="138"/>
    </row>
    <row r="264" spans="1:14" x14ac:dyDescent="0.2">
      <c r="A264" s="47"/>
      <c r="B264" s="47"/>
      <c r="K264" s="138"/>
      <c r="L264" s="138"/>
      <c r="M264" s="138"/>
      <c r="N264" s="138"/>
    </row>
    <row r="265" spans="1:14" x14ac:dyDescent="0.2">
      <c r="A265" s="47"/>
      <c r="B265" s="47"/>
      <c r="K265" s="138"/>
      <c r="L265" s="138"/>
      <c r="M265" s="138"/>
      <c r="N265" s="138"/>
    </row>
    <row r="266" spans="1:14" x14ac:dyDescent="0.2">
      <c r="A266" s="47"/>
      <c r="B266" s="47"/>
      <c r="K266" s="138"/>
      <c r="L266" s="138"/>
      <c r="M266" s="138"/>
      <c r="N266" s="138"/>
    </row>
    <row r="267" spans="1:14" x14ac:dyDescent="0.2">
      <c r="A267" s="47"/>
      <c r="B267" s="47"/>
      <c r="K267" s="138"/>
      <c r="L267" s="138"/>
      <c r="M267" s="138"/>
      <c r="N267" s="138"/>
    </row>
    <row r="268" spans="1:14" x14ac:dyDescent="0.2">
      <c r="A268" s="47"/>
      <c r="B268" s="47"/>
      <c r="K268" s="138"/>
      <c r="L268" s="138"/>
      <c r="M268" s="138"/>
      <c r="N268" s="138"/>
    </row>
    <row r="269" spans="1:14" x14ac:dyDescent="0.2">
      <c r="A269" s="47"/>
      <c r="B269" s="47"/>
      <c r="K269" s="138"/>
      <c r="L269" s="138"/>
      <c r="M269" s="138"/>
      <c r="N269" s="138"/>
    </row>
    <row r="270" spans="1:14" x14ac:dyDescent="0.2">
      <c r="A270" s="47"/>
      <c r="B270" s="47"/>
      <c r="K270" s="138"/>
      <c r="L270" s="138"/>
      <c r="M270" s="138"/>
      <c r="N270" s="138"/>
    </row>
    <row r="271" spans="1:14" x14ac:dyDescent="0.2">
      <c r="A271" s="47"/>
      <c r="B271" s="47"/>
      <c r="K271" s="138"/>
      <c r="L271" s="138"/>
      <c r="M271" s="138"/>
      <c r="N271" s="138"/>
    </row>
    <row r="272" spans="1:14" x14ac:dyDescent="0.2">
      <c r="A272" s="47"/>
      <c r="B272" s="47"/>
      <c r="K272" s="138"/>
      <c r="L272" s="138"/>
      <c r="M272" s="138"/>
      <c r="N272" s="138"/>
    </row>
    <row r="273" spans="1:14" x14ac:dyDescent="0.2">
      <c r="A273" s="47"/>
      <c r="B273" s="47"/>
      <c r="K273" s="138"/>
      <c r="L273" s="138"/>
      <c r="M273" s="138"/>
      <c r="N273" s="138"/>
    </row>
    <row r="274" spans="1:14" x14ac:dyDescent="0.2">
      <c r="A274" s="47"/>
      <c r="B274" s="47"/>
      <c r="K274" s="138"/>
      <c r="L274" s="138"/>
      <c r="M274" s="138"/>
      <c r="N274" s="138"/>
    </row>
    <row r="275" spans="1:14" x14ac:dyDescent="0.2">
      <c r="A275" s="47"/>
      <c r="B275" s="47"/>
      <c r="K275" s="138"/>
      <c r="L275" s="138"/>
      <c r="M275" s="138"/>
      <c r="N275" s="138"/>
    </row>
    <row r="276" spans="1:14" x14ac:dyDescent="0.2">
      <c r="A276" s="47"/>
      <c r="B276" s="47"/>
      <c r="K276" s="138"/>
      <c r="L276" s="138"/>
      <c r="M276" s="138"/>
      <c r="N276" s="138"/>
    </row>
    <row r="277" spans="1:14" x14ac:dyDescent="0.2">
      <c r="A277" s="47"/>
      <c r="B277" s="47"/>
      <c r="K277" s="138"/>
      <c r="L277" s="138"/>
      <c r="M277" s="138"/>
      <c r="N277" s="138"/>
    </row>
    <row r="278" spans="1:14" x14ac:dyDescent="0.2">
      <c r="A278" s="47"/>
      <c r="B278" s="47"/>
      <c r="K278" s="138"/>
      <c r="L278" s="138"/>
      <c r="M278" s="138"/>
      <c r="N278" s="138"/>
    </row>
    <row r="279" spans="1:14" x14ac:dyDescent="0.2">
      <c r="K279" s="138"/>
      <c r="L279" s="138"/>
      <c r="M279" s="138"/>
      <c r="N279" s="138"/>
    </row>
    <row r="280" spans="1:14" x14ac:dyDescent="0.2">
      <c r="K280" s="138"/>
      <c r="L280" s="138"/>
      <c r="M280" s="138"/>
      <c r="N280" s="138"/>
    </row>
    <row r="281" spans="1:14" x14ac:dyDescent="0.2">
      <c r="K281" s="138"/>
      <c r="L281" s="138"/>
      <c r="M281" s="138"/>
      <c r="N281" s="138"/>
    </row>
    <row r="282" spans="1:14" x14ac:dyDescent="0.2">
      <c r="K282" s="138"/>
      <c r="L282" s="138"/>
      <c r="M282" s="138"/>
      <c r="N282" s="138"/>
    </row>
    <row r="283" spans="1:14" x14ac:dyDescent="0.2">
      <c r="K283" s="138"/>
      <c r="L283" s="138"/>
      <c r="M283" s="138"/>
      <c r="N283" s="138"/>
    </row>
    <row r="284" spans="1:14" x14ac:dyDescent="0.2">
      <c r="K284" s="138"/>
      <c r="L284" s="138"/>
      <c r="M284" s="138"/>
      <c r="N284" s="138"/>
    </row>
    <row r="285" spans="1:14" x14ac:dyDescent="0.2">
      <c r="K285" s="138"/>
      <c r="L285" s="138"/>
      <c r="M285" s="138"/>
      <c r="N285" s="138"/>
    </row>
    <row r="286" spans="1:14" x14ac:dyDescent="0.2">
      <c r="K286" s="138"/>
      <c r="L286" s="138"/>
      <c r="M286" s="138"/>
      <c r="N286" s="138"/>
    </row>
    <row r="287" spans="1:14" x14ac:dyDescent="0.2">
      <c r="K287" s="138"/>
      <c r="L287" s="138"/>
      <c r="M287" s="138"/>
      <c r="N287" s="138"/>
    </row>
    <row r="288" spans="1:14" x14ac:dyDescent="0.2">
      <c r="K288" s="138"/>
      <c r="L288" s="138"/>
      <c r="M288" s="138"/>
      <c r="N288" s="138"/>
    </row>
    <row r="289" spans="11:14" x14ac:dyDescent="0.2">
      <c r="K289" s="138"/>
      <c r="L289" s="138"/>
      <c r="M289" s="138"/>
      <c r="N289" s="138"/>
    </row>
    <row r="290" spans="11:14" x14ac:dyDescent="0.2">
      <c r="K290" s="138"/>
      <c r="L290" s="138"/>
      <c r="M290" s="138"/>
      <c r="N290" s="138"/>
    </row>
    <row r="291" spans="11:14" x14ac:dyDescent="0.2">
      <c r="K291" s="138"/>
      <c r="L291" s="138"/>
      <c r="M291" s="138"/>
      <c r="N291" s="138"/>
    </row>
    <row r="292" spans="11:14" x14ac:dyDescent="0.2">
      <c r="K292" s="138"/>
      <c r="L292" s="138"/>
      <c r="M292" s="138"/>
      <c r="N292" s="138"/>
    </row>
    <row r="293" spans="11:14" x14ac:dyDescent="0.2">
      <c r="K293" s="138"/>
      <c r="L293" s="138"/>
      <c r="M293" s="138"/>
      <c r="N293" s="138"/>
    </row>
    <row r="294" spans="11:14" x14ac:dyDescent="0.2">
      <c r="K294" s="138"/>
      <c r="L294" s="138"/>
      <c r="M294" s="138"/>
      <c r="N294" s="138"/>
    </row>
    <row r="295" spans="11:14" x14ac:dyDescent="0.2">
      <c r="K295" s="138"/>
      <c r="L295" s="138"/>
      <c r="M295" s="138"/>
      <c r="N295" s="138"/>
    </row>
    <row r="296" spans="11:14" x14ac:dyDescent="0.2">
      <c r="K296" s="138"/>
      <c r="L296" s="138"/>
      <c r="M296" s="138"/>
      <c r="N296" s="138"/>
    </row>
    <row r="297" spans="11:14" x14ac:dyDescent="0.2">
      <c r="K297" s="138"/>
      <c r="L297" s="138"/>
      <c r="M297" s="138"/>
      <c r="N297" s="138"/>
    </row>
    <row r="298" spans="11:14" x14ac:dyDescent="0.2">
      <c r="K298" s="138"/>
      <c r="L298" s="138"/>
      <c r="M298" s="138"/>
      <c r="N298" s="138"/>
    </row>
    <row r="299" spans="11:14" x14ac:dyDescent="0.2">
      <c r="K299" s="138"/>
      <c r="L299" s="138"/>
      <c r="M299" s="138"/>
      <c r="N299" s="138"/>
    </row>
    <row r="300" spans="11:14" x14ac:dyDescent="0.2">
      <c r="K300" s="138"/>
      <c r="L300" s="138"/>
      <c r="M300" s="138"/>
      <c r="N300" s="138"/>
    </row>
    <row r="301" spans="11:14" x14ac:dyDescent="0.2">
      <c r="K301" s="138"/>
      <c r="L301" s="138"/>
      <c r="M301" s="138"/>
      <c r="N301" s="138"/>
    </row>
    <row r="302" spans="11:14" x14ac:dyDescent="0.2">
      <c r="K302" s="138"/>
      <c r="L302" s="138"/>
      <c r="M302" s="138"/>
      <c r="N302" s="138"/>
    </row>
    <row r="303" spans="11:14" x14ac:dyDescent="0.2">
      <c r="K303" s="138"/>
      <c r="L303" s="138"/>
      <c r="M303" s="138"/>
      <c r="N303" s="138"/>
    </row>
    <row r="304" spans="11:14" x14ac:dyDescent="0.2">
      <c r="K304" s="138"/>
      <c r="L304" s="138"/>
      <c r="M304" s="138"/>
      <c r="N304" s="138"/>
    </row>
    <row r="305" spans="11:14" x14ac:dyDescent="0.2">
      <c r="K305" s="138"/>
      <c r="L305" s="138"/>
      <c r="M305" s="138"/>
      <c r="N305" s="138"/>
    </row>
    <row r="306" spans="11:14" x14ac:dyDescent="0.2">
      <c r="K306" s="138"/>
      <c r="L306" s="138"/>
      <c r="M306" s="138"/>
      <c r="N306" s="138"/>
    </row>
    <row r="307" spans="11:14" x14ac:dyDescent="0.2">
      <c r="K307" s="138"/>
      <c r="L307" s="138"/>
      <c r="M307" s="138"/>
      <c r="N307" s="138"/>
    </row>
    <row r="308" spans="11:14" x14ac:dyDescent="0.2">
      <c r="K308" s="138"/>
      <c r="L308" s="138"/>
      <c r="M308" s="138"/>
      <c r="N308" s="138"/>
    </row>
    <row r="309" spans="11:14" x14ac:dyDescent="0.2">
      <c r="K309" s="138"/>
      <c r="L309" s="138"/>
      <c r="M309" s="138"/>
      <c r="N309" s="138"/>
    </row>
    <row r="310" spans="11:14" x14ac:dyDescent="0.2">
      <c r="K310" s="138"/>
      <c r="L310" s="138"/>
      <c r="M310" s="138"/>
      <c r="N310" s="138"/>
    </row>
    <row r="311" spans="11:14" x14ac:dyDescent="0.2">
      <c r="K311" s="138"/>
      <c r="L311" s="138"/>
      <c r="M311" s="138"/>
      <c r="N311" s="138"/>
    </row>
    <row r="312" spans="11:14" x14ac:dyDescent="0.2">
      <c r="K312" s="138"/>
      <c r="L312" s="138"/>
      <c r="M312" s="138"/>
      <c r="N312" s="138"/>
    </row>
    <row r="313" spans="11:14" x14ac:dyDescent="0.2">
      <c r="K313" s="138"/>
      <c r="L313" s="138"/>
      <c r="M313" s="138"/>
      <c r="N313" s="138"/>
    </row>
    <row r="314" spans="11:14" x14ac:dyDescent="0.2">
      <c r="K314" s="138"/>
      <c r="L314" s="138"/>
      <c r="M314" s="138"/>
      <c r="N314" s="138"/>
    </row>
    <row r="315" spans="11:14" x14ac:dyDescent="0.2">
      <c r="K315" s="138"/>
      <c r="L315" s="138"/>
      <c r="M315" s="138"/>
      <c r="N315" s="138"/>
    </row>
    <row r="316" spans="11:14" x14ac:dyDescent="0.2">
      <c r="K316" s="138"/>
      <c r="L316" s="138"/>
      <c r="M316" s="138"/>
      <c r="N316" s="138"/>
    </row>
    <row r="317" spans="11:14" x14ac:dyDescent="0.2">
      <c r="K317" s="138"/>
      <c r="L317" s="138"/>
      <c r="M317" s="138"/>
      <c r="N317" s="138"/>
    </row>
    <row r="318" spans="11:14" x14ac:dyDescent="0.2">
      <c r="K318" s="138"/>
      <c r="L318" s="138"/>
      <c r="M318" s="138"/>
      <c r="N318" s="138"/>
    </row>
    <row r="319" spans="11:14" x14ac:dyDescent="0.2">
      <c r="K319" s="138"/>
      <c r="L319" s="138"/>
      <c r="M319" s="138"/>
      <c r="N319" s="138"/>
    </row>
    <row r="320" spans="11:14" x14ac:dyDescent="0.2">
      <c r="K320" s="138"/>
      <c r="L320" s="138"/>
      <c r="M320" s="138"/>
      <c r="N320" s="138"/>
    </row>
    <row r="321" spans="11:14" x14ac:dyDescent="0.2">
      <c r="K321" s="138"/>
      <c r="L321" s="138"/>
      <c r="M321" s="138"/>
      <c r="N321" s="138"/>
    </row>
    <row r="322" spans="11:14" x14ac:dyDescent="0.2">
      <c r="K322" s="138"/>
      <c r="L322" s="138"/>
      <c r="M322" s="138"/>
      <c r="N322" s="138"/>
    </row>
    <row r="323" spans="11:14" x14ac:dyDescent="0.2">
      <c r="K323" s="138"/>
      <c r="L323" s="138"/>
      <c r="M323" s="138"/>
      <c r="N323" s="138"/>
    </row>
    <row r="324" spans="11:14" x14ac:dyDescent="0.2">
      <c r="K324" s="138"/>
      <c r="L324" s="138"/>
      <c r="M324" s="138"/>
      <c r="N324" s="138"/>
    </row>
    <row r="325" spans="11:14" x14ac:dyDescent="0.2">
      <c r="K325" s="138"/>
      <c r="L325" s="138"/>
      <c r="M325" s="138"/>
      <c r="N325" s="138"/>
    </row>
    <row r="326" spans="11:14" x14ac:dyDescent="0.2">
      <c r="K326" s="138"/>
      <c r="L326" s="138"/>
      <c r="M326" s="138"/>
      <c r="N326" s="138"/>
    </row>
    <row r="327" spans="11:14" x14ac:dyDescent="0.2">
      <c r="K327" s="138"/>
      <c r="L327" s="138"/>
      <c r="M327" s="138"/>
      <c r="N327" s="138"/>
    </row>
    <row r="328" spans="11:14" x14ac:dyDescent="0.2">
      <c r="K328" s="138"/>
      <c r="L328" s="138"/>
      <c r="M328" s="138"/>
      <c r="N328" s="138"/>
    </row>
    <row r="329" spans="11:14" x14ac:dyDescent="0.2">
      <c r="K329" s="138"/>
      <c r="L329" s="138"/>
      <c r="M329" s="138"/>
      <c r="N329" s="138"/>
    </row>
    <row r="330" spans="11:14" x14ac:dyDescent="0.2">
      <c r="K330" s="138"/>
      <c r="L330" s="138"/>
      <c r="M330" s="138"/>
      <c r="N330" s="138"/>
    </row>
    <row r="331" spans="11:14" x14ac:dyDescent="0.2">
      <c r="K331" s="138"/>
      <c r="L331" s="138"/>
      <c r="M331" s="138"/>
      <c r="N331" s="138"/>
    </row>
    <row r="332" spans="11:14" x14ac:dyDescent="0.2">
      <c r="K332" s="138"/>
      <c r="L332" s="138"/>
      <c r="M332" s="138"/>
      <c r="N332" s="138"/>
    </row>
    <row r="333" spans="11:14" x14ac:dyDescent="0.2">
      <c r="K333" s="138"/>
      <c r="L333" s="138"/>
      <c r="M333" s="138"/>
      <c r="N333" s="138"/>
    </row>
    <row r="334" spans="11:14" x14ac:dyDescent="0.2">
      <c r="K334" s="138"/>
      <c r="L334" s="138"/>
      <c r="M334" s="138"/>
      <c r="N334" s="138"/>
    </row>
    <row r="335" spans="11:14" x14ac:dyDescent="0.2">
      <c r="K335" s="138"/>
      <c r="L335" s="138"/>
      <c r="M335" s="138"/>
      <c r="N335" s="138"/>
    </row>
    <row r="336" spans="11:14" x14ac:dyDescent="0.2">
      <c r="K336" s="138"/>
      <c r="L336" s="138"/>
      <c r="M336" s="138"/>
      <c r="N336" s="138"/>
    </row>
    <row r="337" spans="11:14" x14ac:dyDescent="0.2">
      <c r="K337" s="138"/>
      <c r="L337" s="138"/>
      <c r="M337" s="138"/>
      <c r="N337" s="138"/>
    </row>
    <row r="338" spans="11:14" x14ac:dyDescent="0.2">
      <c r="K338" s="138"/>
      <c r="L338" s="138"/>
      <c r="M338" s="138"/>
      <c r="N338" s="138"/>
    </row>
    <row r="339" spans="11:14" x14ac:dyDescent="0.2">
      <c r="K339" s="138"/>
      <c r="L339" s="138"/>
      <c r="M339" s="138"/>
      <c r="N339" s="138"/>
    </row>
    <row r="340" spans="11:14" x14ac:dyDescent="0.2">
      <c r="K340" s="138"/>
      <c r="L340" s="138"/>
      <c r="M340" s="138"/>
      <c r="N340" s="138"/>
    </row>
    <row r="341" spans="11:14" x14ac:dyDescent="0.2">
      <c r="K341" s="138"/>
      <c r="L341" s="138"/>
      <c r="M341" s="138"/>
      <c r="N341" s="138"/>
    </row>
    <row r="342" spans="11:14" x14ac:dyDescent="0.2">
      <c r="K342" s="138"/>
      <c r="L342" s="138"/>
      <c r="M342" s="138"/>
      <c r="N342" s="138"/>
    </row>
    <row r="343" spans="11:14" x14ac:dyDescent="0.2">
      <c r="K343" s="138"/>
      <c r="L343" s="138"/>
      <c r="M343" s="138"/>
      <c r="N343" s="138"/>
    </row>
    <row r="344" spans="11:14" x14ac:dyDescent="0.2">
      <c r="K344" s="138"/>
      <c r="L344" s="138"/>
      <c r="M344" s="138"/>
      <c r="N344" s="138"/>
    </row>
    <row r="345" spans="11:14" x14ac:dyDescent="0.2">
      <c r="K345" s="138"/>
      <c r="L345" s="138"/>
      <c r="M345" s="138"/>
      <c r="N345" s="138"/>
    </row>
    <row r="346" spans="11:14" x14ac:dyDescent="0.2">
      <c r="K346" s="138"/>
      <c r="L346" s="138"/>
      <c r="M346" s="138"/>
      <c r="N346" s="138"/>
    </row>
    <row r="347" spans="11:14" x14ac:dyDescent="0.2">
      <c r="K347" s="138"/>
      <c r="L347" s="138"/>
      <c r="M347" s="138"/>
      <c r="N347" s="138"/>
    </row>
    <row r="348" spans="11:14" x14ac:dyDescent="0.2">
      <c r="K348" s="138"/>
      <c r="L348" s="138"/>
      <c r="M348" s="138"/>
      <c r="N348" s="138"/>
    </row>
    <row r="349" spans="11:14" x14ac:dyDescent="0.2">
      <c r="K349" s="138"/>
      <c r="L349" s="138"/>
      <c r="M349" s="138"/>
      <c r="N349" s="138"/>
    </row>
    <row r="350" spans="11:14" x14ac:dyDescent="0.2">
      <c r="K350" s="138"/>
      <c r="L350" s="138"/>
      <c r="M350" s="138"/>
      <c r="N350" s="138"/>
    </row>
    <row r="351" spans="11:14" x14ac:dyDescent="0.2">
      <c r="K351" s="138"/>
      <c r="L351" s="138"/>
      <c r="M351" s="138"/>
      <c r="N351" s="138"/>
    </row>
    <row r="352" spans="11:14" x14ac:dyDescent="0.2">
      <c r="K352" s="138"/>
      <c r="L352" s="138"/>
      <c r="M352" s="138"/>
      <c r="N352" s="138"/>
    </row>
    <row r="353" spans="11:14" x14ac:dyDescent="0.2">
      <c r="K353" s="138"/>
      <c r="L353" s="138"/>
      <c r="M353" s="138"/>
      <c r="N353" s="138"/>
    </row>
    <row r="354" spans="11:14" x14ac:dyDescent="0.2">
      <c r="K354" s="138"/>
      <c r="L354" s="138"/>
      <c r="M354" s="138"/>
      <c r="N354" s="138"/>
    </row>
    <row r="355" spans="11:14" x14ac:dyDescent="0.2">
      <c r="K355" s="138"/>
      <c r="L355" s="138"/>
      <c r="M355" s="138"/>
      <c r="N355" s="138"/>
    </row>
    <row r="356" spans="11:14" x14ac:dyDescent="0.2">
      <c r="K356" s="138"/>
      <c r="L356" s="138"/>
      <c r="M356" s="138"/>
      <c r="N356" s="138"/>
    </row>
    <row r="357" spans="11:14" x14ac:dyDescent="0.2">
      <c r="K357" s="138"/>
      <c r="L357" s="138"/>
      <c r="M357" s="138"/>
      <c r="N357" s="138"/>
    </row>
    <row r="358" spans="11:14" x14ac:dyDescent="0.2">
      <c r="K358" s="138"/>
      <c r="L358" s="138"/>
      <c r="M358" s="138"/>
      <c r="N358" s="138"/>
    </row>
    <row r="359" spans="11:14" x14ac:dyDescent="0.2">
      <c r="K359" s="138"/>
      <c r="L359" s="138"/>
      <c r="M359" s="138"/>
      <c r="N359" s="138"/>
    </row>
    <row r="360" spans="11:14" x14ac:dyDescent="0.2">
      <c r="K360" s="138"/>
      <c r="L360" s="138"/>
      <c r="M360" s="138"/>
      <c r="N360" s="138"/>
    </row>
    <row r="361" spans="11:14" x14ac:dyDescent="0.2">
      <c r="K361" s="138"/>
      <c r="L361" s="138"/>
      <c r="M361" s="138"/>
      <c r="N361" s="138"/>
    </row>
    <row r="362" spans="11:14" x14ac:dyDescent="0.2">
      <c r="K362" s="138"/>
      <c r="L362" s="138"/>
      <c r="M362" s="138"/>
      <c r="N362" s="138"/>
    </row>
    <row r="363" spans="11:14" x14ac:dyDescent="0.2">
      <c r="K363" s="138"/>
      <c r="L363" s="138"/>
      <c r="M363" s="138"/>
      <c r="N363" s="138"/>
    </row>
    <row r="364" spans="11:14" x14ac:dyDescent="0.2">
      <c r="K364" s="138"/>
      <c r="L364" s="138"/>
      <c r="M364" s="138"/>
      <c r="N364" s="138"/>
    </row>
    <row r="365" spans="11:14" x14ac:dyDescent="0.2">
      <c r="K365" s="138"/>
      <c r="L365" s="138"/>
      <c r="M365" s="138"/>
      <c r="N365" s="138"/>
    </row>
    <row r="366" spans="11:14" x14ac:dyDescent="0.2">
      <c r="K366" s="138"/>
      <c r="L366" s="138"/>
      <c r="M366" s="138"/>
      <c r="N366" s="138"/>
    </row>
    <row r="367" spans="11:14" x14ac:dyDescent="0.2">
      <c r="K367" s="138"/>
      <c r="L367" s="138"/>
      <c r="M367" s="138"/>
      <c r="N367" s="138"/>
    </row>
    <row r="368" spans="11:14" x14ac:dyDescent="0.2">
      <c r="K368" s="138"/>
      <c r="L368" s="138"/>
      <c r="M368" s="138"/>
      <c r="N368" s="138"/>
    </row>
    <row r="369" spans="11:14" x14ac:dyDescent="0.2">
      <c r="K369" s="138"/>
      <c r="L369" s="138"/>
      <c r="M369" s="138"/>
      <c r="N369" s="138"/>
    </row>
    <row r="370" spans="11:14" x14ac:dyDescent="0.2">
      <c r="K370" s="138"/>
      <c r="L370" s="138"/>
      <c r="M370" s="138"/>
      <c r="N370" s="138"/>
    </row>
    <row r="371" spans="11:14" x14ac:dyDescent="0.2">
      <c r="K371" s="138"/>
      <c r="L371" s="138"/>
      <c r="M371" s="138"/>
      <c r="N371" s="138"/>
    </row>
    <row r="372" spans="11:14" x14ac:dyDescent="0.2">
      <c r="K372" s="138"/>
      <c r="L372" s="138"/>
      <c r="M372" s="138"/>
      <c r="N372" s="138"/>
    </row>
    <row r="373" spans="11:14" x14ac:dyDescent="0.2">
      <c r="K373" s="138"/>
      <c r="L373" s="138"/>
      <c r="M373" s="138"/>
      <c r="N373" s="138"/>
    </row>
    <row r="374" spans="11:14" x14ac:dyDescent="0.2">
      <c r="K374" s="138"/>
      <c r="L374" s="138"/>
      <c r="M374" s="138"/>
      <c r="N374" s="138"/>
    </row>
    <row r="375" spans="11:14" x14ac:dyDescent="0.2">
      <c r="K375" s="138"/>
      <c r="L375" s="138"/>
      <c r="M375" s="138"/>
      <c r="N375" s="138"/>
    </row>
    <row r="376" spans="11:14" x14ac:dyDescent="0.2">
      <c r="K376" s="138"/>
      <c r="L376" s="138"/>
      <c r="M376" s="138"/>
      <c r="N376" s="138"/>
    </row>
    <row r="377" spans="11:14" x14ac:dyDescent="0.2">
      <c r="K377" s="138"/>
      <c r="L377" s="138"/>
      <c r="M377" s="138"/>
      <c r="N377" s="138"/>
    </row>
    <row r="378" spans="11:14" x14ac:dyDescent="0.2">
      <c r="K378" s="138"/>
      <c r="L378" s="138"/>
      <c r="M378" s="138"/>
      <c r="N378" s="138"/>
    </row>
    <row r="379" spans="11:14" x14ac:dyDescent="0.2">
      <c r="K379" s="138"/>
      <c r="L379" s="138"/>
      <c r="M379" s="138"/>
      <c r="N379" s="138"/>
    </row>
    <row r="380" spans="11:14" x14ac:dyDescent="0.2">
      <c r="K380" s="138"/>
      <c r="L380" s="138"/>
      <c r="M380" s="138"/>
      <c r="N380" s="138"/>
    </row>
    <row r="381" spans="11:14" x14ac:dyDescent="0.2">
      <c r="K381" s="138"/>
      <c r="L381" s="138"/>
      <c r="M381" s="138"/>
      <c r="N381" s="138"/>
    </row>
    <row r="382" spans="11:14" x14ac:dyDescent="0.2">
      <c r="K382" s="138"/>
      <c r="L382" s="138"/>
      <c r="M382" s="138"/>
      <c r="N382" s="138"/>
    </row>
    <row r="383" spans="11:14" x14ac:dyDescent="0.2">
      <c r="K383" s="138"/>
      <c r="L383" s="138"/>
      <c r="M383" s="138"/>
      <c r="N383" s="138"/>
    </row>
    <row r="384" spans="11:14" x14ac:dyDescent="0.2">
      <c r="K384" s="138"/>
      <c r="L384" s="138"/>
      <c r="M384" s="138"/>
      <c r="N384" s="138"/>
    </row>
    <row r="385" spans="11:14" x14ac:dyDescent="0.2">
      <c r="K385" s="138"/>
      <c r="L385" s="138"/>
      <c r="M385" s="138"/>
      <c r="N385" s="138"/>
    </row>
    <row r="386" spans="11:14" x14ac:dyDescent="0.2">
      <c r="K386" s="138"/>
      <c r="L386" s="138"/>
      <c r="M386" s="138"/>
      <c r="N386" s="138"/>
    </row>
    <row r="387" spans="11:14" x14ac:dyDescent="0.2">
      <c r="K387" s="138"/>
      <c r="L387" s="138"/>
      <c r="M387" s="138"/>
      <c r="N387" s="138"/>
    </row>
    <row r="388" spans="11:14" x14ac:dyDescent="0.2">
      <c r="K388" s="138"/>
      <c r="L388" s="138"/>
      <c r="M388" s="138"/>
      <c r="N388" s="138"/>
    </row>
    <row r="389" spans="11:14" x14ac:dyDescent="0.2">
      <c r="K389" s="138"/>
      <c r="L389" s="138"/>
      <c r="M389" s="138"/>
      <c r="N389" s="138"/>
    </row>
    <row r="390" spans="11:14" x14ac:dyDescent="0.2">
      <c r="K390" s="138"/>
      <c r="L390" s="138"/>
      <c r="M390" s="138"/>
      <c r="N390" s="138"/>
    </row>
    <row r="391" spans="11:14" x14ac:dyDescent="0.2">
      <c r="K391" s="138"/>
      <c r="L391" s="138"/>
      <c r="M391" s="138"/>
      <c r="N391" s="138"/>
    </row>
    <row r="392" spans="11:14" x14ac:dyDescent="0.2">
      <c r="K392" s="138"/>
      <c r="L392" s="138"/>
      <c r="M392" s="138"/>
      <c r="N392" s="138"/>
    </row>
    <row r="393" spans="11:14" x14ac:dyDescent="0.2">
      <c r="K393" s="138"/>
      <c r="L393" s="138"/>
      <c r="M393" s="138"/>
      <c r="N393" s="138"/>
    </row>
    <row r="394" spans="11:14" x14ac:dyDescent="0.2">
      <c r="K394" s="138"/>
      <c r="L394" s="138"/>
      <c r="M394" s="138"/>
      <c r="N394" s="138"/>
    </row>
    <row r="395" spans="11:14" x14ac:dyDescent="0.2">
      <c r="K395" s="138"/>
      <c r="L395" s="138"/>
      <c r="M395" s="138"/>
      <c r="N395" s="138"/>
    </row>
    <row r="396" spans="11:14" x14ac:dyDescent="0.2">
      <c r="K396" s="138"/>
      <c r="L396" s="138"/>
      <c r="M396" s="138"/>
      <c r="N396" s="138"/>
    </row>
    <row r="397" spans="11:14" x14ac:dyDescent="0.2">
      <c r="K397" s="138"/>
      <c r="L397" s="138"/>
      <c r="M397" s="138"/>
      <c r="N397" s="138"/>
    </row>
    <row r="398" spans="11:14" x14ac:dyDescent="0.2">
      <c r="K398" s="138"/>
      <c r="L398" s="138"/>
      <c r="M398" s="138"/>
      <c r="N398" s="138"/>
    </row>
    <row r="399" spans="11:14" x14ac:dyDescent="0.2">
      <c r="K399" s="138"/>
      <c r="L399" s="138"/>
      <c r="M399" s="138"/>
      <c r="N399" s="138"/>
    </row>
    <row r="400" spans="11:14" x14ac:dyDescent="0.2">
      <c r="K400" s="138"/>
      <c r="L400" s="138"/>
      <c r="M400" s="138"/>
      <c r="N400" s="138"/>
    </row>
    <row r="401" spans="11:14" x14ac:dyDescent="0.2">
      <c r="K401" s="138"/>
      <c r="L401" s="138"/>
      <c r="M401" s="138"/>
      <c r="N401" s="138"/>
    </row>
    <row r="402" spans="11:14" x14ac:dyDescent="0.2">
      <c r="K402" s="138"/>
      <c r="L402" s="138"/>
      <c r="M402" s="138"/>
      <c r="N402" s="138"/>
    </row>
    <row r="403" spans="11:14" x14ac:dyDescent="0.2">
      <c r="K403" s="138"/>
      <c r="L403" s="138"/>
      <c r="M403" s="138"/>
      <c r="N403" s="138"/>
    </row>
    <row r="404" spans="11:14" x14ac:dyDescent="0.2">
      <c r="K404" s="138"/>
      <c r="L404" s="138"/>
      <c r="M404" s="138"/>
      <c r="N404" s="138"/>
    </row>
    <row r="405" spans="11:14" x14ac:dyDescent="0.2">
      <c r="K405" s="138"/>
      <c r="L405" s="138"/>
      <c r="M405" s="138"/>
      <c r="N405" s="138"/>
    </row>
    <row r="406" spans="11:14" x14ac:dyDescent="0.2">
      <c r="K406" s="138"/>
      <c r="L406" s="138"/>
      <c r="M406" s="138"/>
      <c r="N406" s="138"/>
    </row>
    <row r="407" spans="11:14" x14ac:dyDescent="0.2">
      <c r="K407" s="138"/>
      <c r="L407" s="138"/>
      <c r="M407" s="138"/>
      <c r="N407" s="138"/>
    </row>
    <row r="408" spans="11:14" x14ac:dyDescent="0.2">
      <c r="K408" s="138"/>
      <c r="L408" s="138"/>
      <c r="M408" s="138"/>
      <c r="N408" s="138"/>
    </row>
    <row r="409" spans="11:14" x14ac:dyDescent="0.2">
      <c r="K409" s="138"/>
      <c r="L409" s="138"/>
      <c r="M409" s="138"/>
      <c r="N409" s="138"/>
    </row>
    <row r="410" spans="11:14" x14ac:dyDescent="0.2">
      <c r="K410" s="138"/>
      <c r="L410" s="138"/>
      <c r="M410" s="138"/>
      <c r="N410" s="138"/>
    </row>
  </sheetData>
  <mergeCells count="8">
    <mergeCell ref="J14:O14"/>
    <mergeCell ref="J16:O16"/>
    <mergeCell ref="A17:B17"/>
    <mergeCell ref="I1:N1"/>
    <mergeCell ref="I5:N5"/>
    <mergeCell ref="I4:N4"/>
    <mergeCell ref="I3:N3"/>
    <mergeCell ref="I2:N2"/>
  </mergeCells>
  <phoneticPr fontId="0" type="noConversion"/>
  <printOptions horizontalCentered="1"/>
  <pageMargins left="0.2" right="0.75" top="0.52" bottom="0.38" header="0.18" footer="0.2"/>
  <pageSetup scale="96" fitToHeight="3" orientation="landscape" cellComments="asDisplayed" r:id="rId1"/>
  <headerFooter alignWithMargins="0">
    <oddHeader>&amp;C&amp;12ZERO DEFECTIVE PLAN
&amp;R&amp;6PAGE &amp;P of  &amp;N</oddHeader>
    <oddFooter>&amp;L&amp;7&amp;F&amp;R&amp;7Rev. 5 10/25/01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B0CB34D1CEE4697DCC71FAA2B3A8C" ma:contentTypeVersion="13" ma:contentTypeDescription="Create a new document." ma:contentTypeScope="" ma:versionID="96a429d26f524e75667a7aa4490d2815">
  <xsd:schema xmlns:xsd="http://www.w3.org/2001/XMLSchema" xmlns:xs="http://www.w3.org/2001/XMLSchema" xmlns:p="http://schemas.microsoft.com/office/2006/metadata/properties" xmlns:ns3="1a490854-8094-47be-971c-2a9c60ed1fd9" xmlns:ns4="c8910ee0-f2ed-4912-8d18-f1f8bc228f34" targetNamespace="http://schemas.microsoft.com/office/2006/metadata/properties" ma:root="true" ma:fieldsID="861ac4c710525edfb08d9f52e6881cea" ns3:_="" ns4:_="">
    <xsd:import namespace="1a490854-8094-47be-971c-2a9c60ed1fd9"/>
    <xsd:import namespace="c8910ee0-f2ed-4912-8d18-f1f8bc228f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90854-8094-47be-971c-2a9c60ed1f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10ee0-f2ed-4912-8d18-f1f8bc228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5098B-6CE5-4209-949B-D4EE11536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90854-8094-47be-971c-2a9c60ed1fd9"/>
    <ds:schemaRef ds:uri="c8910ee0-f2ed-4912-8d18-f1f8bc228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77B5F-FDDA-4D7E-8173-10326D82B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1F1CF-6D8A-42F3-A6A4-ECE8EC3BFA2B}">
  <ds:schemaRefs>
    <ds:schemaRef ds:uri="http://purl.org/dc/elements/1.1/"/>
    <ds:schemaRef ds:uri="http://schemas.microsoft.com/office/2006/metadata/properties"/>
    <ds:schemaRef ds:uri="1a490854-8094-47be-971c-2a9c60ed1fd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8910ee0-f2ed-4912-8d18-f1f8bc228f34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Example</vt:lpstr>
      <vt:lpstr>Daily EPC Rejects</vt:lpstr>
      <vt:lpstr>Total Pc Inspected &amp; Rejected</vt:lpstr>
      <vt:lpstr>Master Dot Action Plan</vt:lpstr>
      <vt:lpstr>Pareto of Rejects</vt:lpstr>
      <vt:lpstr>'Daily EPC Rejects'!Print_Area</vt:lpstr>
      <vt:lpstr>Example!Print_Area</vt:lpstr>
      <vt:lpstr>'Master Dot Action Plan'!Print_Area</vt:lpstr>
      <vt:lpstr>'Master Dot Action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OLIVARES</dc:creator>
  <cp:lastModifiedBy>Thompson, Lisa D</cp:lastModifiedBy>
  <cp:lastPrinted>2003-03-23T02:04:26Z</cp:lastPrinted>
  <dcterms:created xsi:type="dcterms:W3CDTF">2002-05-31T01:02:55Z</dcterms:created>
  <dcterms:modified xsi:type="dcterms:W3CDTF">2020-05-08T13:48:06Z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0x0101005BBB0CB34D1CEE4697DCC71FAA2B3A8C</vt:lpwstr>
  </property>
</Properties>
</file>