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601"/>
  <workbookPr defaultThemeVersion="166925"/>
  <bookViews>
    <workbookView xWindow="65416" yWindow="65416" windowWidth="29040" windowHeight="15840" activeTab="1"/>
  </bookViews>
  <sheets>
    <sheet name="Rev History" sheetId="4" r:id="rId1"/>
    <sheet name="Correlation plan" sheetId="1" r:id="rId2"/>
    <sheet name="CMM&amp;Gage Correlation Result" sheetId="3" r:id="rId3"/>
  </sheets>
  <externalReferences>
    <externalReference r:id="rId6"/>
  </externalReferences>
  <definedNames>
    <definedName name="_xlnm.Print_Area" localSheetId="2">'CMM&amp;Gage Correlation Result'!$A$1:$AR$20</definedName>
    <definedName name="_xlnm.Print_Area" localSheetId="1">'Correlation plan'!$A$1:$Q$62</definedName>
    <definedName name="PSAReq">'[1]MCA Summary'!$G$20:$H$49</definedName>
    <definedName name="YN">'[1]Validations'!$A$1:$A$2</definedName>
    <definedName name="_xlnm.Print_Titles" localSheetId="2">'CMM&amp;Gage Correlation Result'!$A:$D</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Lisa Thompson</author>
  </authors>
  <commentList>
    <comment ref="B10" authorId="0">
      <text>
        <r>
          <rPr>
            <b/>
            <sz val="9"/>
            <rFont val="Tahoma"/>
            <family val="2"/>
          </rPr>
          <t>1. if CMM equipment, program and fixture all are same, it is not necessary to do CMM correlation plan;
2. if CMM equipment is not same, it is not feasibile to have same program</t>
        </r>
      </text>
    </comment>
    <comment ref="B48" authorId="0">
      <text>
        <r>
          <rPr>
            <b/>
            <sz val="9"/>
            <rFont val="Tahoma"/>
            <family val="2"/>
          </rPr>
          <t xml:space="preserve">Gage design concept must be approved by Nexteer
</t>
        </r>
      </text>
    </comment>
  </commentList>
</comments>
</file>

<file path=xl/sharedStrings.xml><?xml version="1.0" encoding="utf-8"?>
<sst xmlns="http://schemas.openxmlformats.org/spreadsheetml/2006/main" count="148" uniqueCount="129">
  <si>
    <t>SUPPLIER MEASUREMENT CORRELATION PLAN</t>
  </si>
  <si>
    <t>Part Info</t>
  </si>
  <si>
    <t>Part Number</t>
  </si>
  <si>
    <t>Revision</t>
  </si>
  <si>
    <t>Part Name</t>
  </si>
  <si>
    <t>Roadmap No.</t>
  </si>
  <si>
    <t>Sequence No.</t>
  </si>
  <si>
    <t>Dimension</t>
  </si>
  <si>
    <t>Tolerance</t>
  </si>
  <si>
    <t>Class</t>
  </si>
  <si>
    <t>Inspection Method</t>
  </si>
  <si>
    <t>Sample Qty. for Correlation</t>
  </si>
  <si>
    <t>CMM Measurement Assessment (Equipment/Program/Fixture)</t>
  </si>
  <si>
    <t>Part fixed &amp; Probe tip System</t>
  </si>
  <si>
    <t>1-1. CMM Fixture Design concept picture (3D model or print, with part)</t>
  </si>
  <si>
    <r>
      <t xml:space="preserve">1. Do we use same CMM brand / model with Nexteer receiving plant
</t>
    </r>
    <r>
      <rPr>
        <sz val="8"/>
        <rFont val="Arial"/>
        <family val="2"/>
      </rPr>
      <t xml:space="preserve">       Model means: 
       - Scan type or Dot type.
       - Scan type inculding Fix sensor or Rotate sensor.</t>
    </r>
  </si>
  <si>
    <t>3. Do we use the same fixtures</t>
  </si>
  <si>
    <t>ii.   Timing plan</t>
  </si>
  <si>
    <t xml:space="preserve"> ii.   Timing plan</t>
  </si>
  <si>
    <t>iii.   Design concept approved by Nexteer</t>
  </si>
  <si>
    <t>ii.   Design concept approved by Nexteer</t>
  </si>
  <si>
    <t>a. if Yes,    i.   Who is responsible for them</t>
  </si>
  <si>
    <t>b. if no,  Clarify the reason.</t>
  </si>
  <si>
    <t>a. if Yes,     i.   Who is responsible for them</t>
  </si>
  <si>
    <t>b. if no,       i.   Clarify the reason.</t>
  </si>
  <si>
    <t>iv.   Cost Owner</t>
  </si>
  <si>
    <t>2. Probe tip system (probe tip name/size list, with Probe tip pic)</t>
  </si>
  <si>
    <t>1-2. Part Clamping instruction</t>
  </si>
  <si>
    <t>CMM</t>
  </si>
  <si>
    <t>Rev 1.0</t>
  </si>
  <si>
    <t>CMM Dimension Measurement information</t>
  </si>
  <si>
    <t>Coordinate system establishment</t>
  </si>
  <si>
    <t>1-1. Name of coordinate system</t>
  </si>
  <si>
    <r>
      <t xml:space="preserve">1-2. Probe tip name/number for this coordinate system. </t>
    </r>
    <r>
      <rPr>
        <sz val="10"/>
        <rFont val="Arial"/>
        <family val="2"/>
      </rPr>
      <t>(Choose from "Probe tip system")</t>
    </r>
  </si>
  <si>
    <r>
      <rPr>
        <b/>
        <sz val="10"/>
        <color theme="1"/>
        <rFont val="Arial"/>
        <family val="2"/>
      </rPr>
      <t>1-3. Measurement description (Use screenshot is preferred; below information should be captured in screen shot)</t>
    </r>
    <r>
      <rPr>
        <sz val="10"/>
        <color theme="1"/>
        <rFont val="Arial"/>
        <family val="2"/>
      </rPr>
      <t xml:space="preserve">
</t>
    </r>
    <r>
      <rPr>
        <sz val="8"/>
        <color theme="1"/>
        <rFont val="Arial"/>
        <family val="2"/>
      </rPr>
      <t xml:space="preserve">        1). Sampling mode (scan or dot) / sampling area
        2). Spatial Rotation
        3). Planar Rotation
        4). X Origin
        5). Y Origin
        6). Z Origin
        7). Translation / rotation (X,Y,Z) / axis</t>
    </r>
  </si>
  <si>
    <t>Remark (if needed)</t>
  </si>
  <si>
    <t>Feature measurement &amp; it's evaluation</t>
  </si>
  <si>
    <r>
      <t xml:space="preserve">1-1. Probe tip name/number for this feature. </t>
    </r>
    <r>
      <rPr>
        <sz val="10"/>
        <rFont val="Arial"/>
        <family val="2"/>
      </rPr>
      <t>(Choose from "Probe tip system")</t>
    </r>
  </si>
  <si>
    <r>
      <t xml:space="preserve">1-2. Measurement description (Use screenshot is preferred; below information should be captured in screenshot)
</t>
    </r>
    <r>
      <rPr>
        <sz val="10"/>
        <color theme="1"/>
        <rFont val="Arial"/>
        <family val="2"/>
      </rPr>
      <t xml:space="preserve">    1). Sampling area
    2). Sampling mode (scan or dot)</t>
    </r>
  </si>
  <si>
    <t>1-3. Methodology to evaluate the measurement result</t>
  </si>
  <si>
    <t>CMM dimension correlation study</t>
  </si>
  <si>
    <t>Go to "CMM&amp;Gage Correlation Result" form</t>
  </si>
  <si>
    <t>Gage Measurement Assessment</t>
  </si>
  <si>
    <t>1. Has gage design concept been aligned and confirmed by Nexteer PQ and PE?</t>
  </si>
  <si>
    <t>2. Do we use the same gage</t>
  </si>
  <si>
    <t>a. if Yes,     i.   Who is responsible for design &amp; build</t>
  </si>
  <si>
    <t xml:space="preserve"> ii.   Cost Owner</t>
  </si>
  <si>
    <t>iii.   Timing Plan (if Nexteer responsible for design &amp; build)</t>
  </si>
  <si>
    <t>b. if no,       i.   Timing Plan for Nexteer owned gage</t>
  </si>
  <si>
    <r>
      <t xml:space="preserve">3. Gage acceptance inspection per gage print
</t>
    </r>
    <r>
      <rPr>
        <sz val="8"/>
        <rFont val="Arial"/>
        <family val="2"/>
      </rPr>
      <t xml:space="preserve">  &lt;if Supplier measurement is not capable, it should be measured by qualified 3rd party (eg. Certi. CNAS 17025 or ISO17025)&gt;</t>
    </r>
  </si>
  <si>
    <t>Gage correlation study</t>
  </si>
  <si>
    <t>Gage</t>
  </si>
  <si>
    <t>Participants-</t>
  </si>
  <si>
    <t>(Decline to sign if you don't agree)</t>
  </si>
  <si>
    <t xml:space="preserve">Nexteer - </t>
  </si>
  <si>
    <t>PQ-</t>
  </si>
  <si>
    <t>PE-</t>
  </si>
  <si>
    <t>GSM-</t>
  </si>
  <si>
    <t>Supplier -</t>
  </si>
  <si>
    <t>APQP record</t>
  </si>
  <si>
    <t>Program name</t>
  </si>
  <si>
    <t>Supplier name</t>
  </si>
  <si>
    <t>Roadmap NO.</t>
  </si>
  <si>
    <t xml:space="preserve"> Supplier Inspection Result</t>
  </si>
  <si>
    <t>Nexteer Inspection Result</t>
  </si>
  <si>
    <t>Deviation Ratio</t>
  </si>
  <si>
    <t>Judgement</t>
  </si>
  <si>
    <t>Comments</t>
  </si>
  <si>
    <t>#1</t>
  </si>
  <si>
    <t>#2</t>
  </si>
  <si>
    <t>#3</t>
  </si>
  <si>
    <t>#4</t>
  </si>
  <si>
    <t>#5</t>
  </si>
  <si>
    <t>#6</t>
  </si>
  <si>
    <t>#7</t>
  </si>
  <si>
    <t>#8</t>
  </si>
  <si>
    <t>#9</t>
  </si>
  <si>
    <t>#10</t>
  </si>
  <si>
    <t>Deviation #1 Ratio</t>
  </si>
  <si>
    <t>Deviation #2 Ratio</t>
  </si>
  <si>
    <t>Deviation #3 Ratio</t>
  </si>
  <si>
    <t>Deviation #4 Ratio</t>
  </si>
  <si>
    <t>Deviation #5 Ratio</t>
  </si>
  <si>
    <t>Deviation #6 Ratio</t>
  </si>
  <si>
    <t>Deviation #7 Ratio</t>
  </si>
  <si>
    <t>Deviation #8 Ratio</t>
  </si>
  <si>
    <t>Deviation #9 Ratio</t>
  </si>
  <si>
    <t>Deviation #10 Ratio</t>
  </si>
  <si>
    <t>OK</t>
  </si>
  <si>
    <t>Reviewed &amp;
 approved</t>
  </si>
  <si>
    <t>NG</t>
  </si>
  <si>
    <t>Responsibility</t>
  </si>
  <si>
    <t>Name</t>
  </si>
  <si>
    <t>Signature</t>
  </si>
  <si>
    <t>Date</t>
  </si>
  <si>
    <t>Correlation acceptance criteria:</t>
  </si>
  <si>
    <t>Supplier Representative</t>
  </si>
  <si>
    <t xml:space="preserve">                     </t>
  </si>
  <si>
    <t>Nexteer_PE</t>
  </si>
  <si>
    <t>Nexteer_CMM Representative</t>
  </si>
  <si>
    <t>Nexteer_AQE</t>
  </si>
  <si>
    <r>
      <t xml:space="preserve">2. Do we use the same program
     </t>
    </r>
    <r>
      <rPr>
        <sz val="8"/>
        <rFont val="Arial"/>
        <family val="2"/>
      </rPr>
      <t>Program including:
       - Software version (Calpso version level for Zeiss).
       - Software type including Curve / PCM(Parameter Coded Measuring) / Gear Pro.</t>
    </r>
  </si>
  <si>
    <t>a. If No; What equipment are you planning on using &lt;What is the brand / model of the equipment&gt;?</t>
  </si>
  <si>
    <t>Complete Both CMM and Gage Sections Below</t>
  </si>
  <si>
    <r>
      <t xml:space="preserve">Please Complete CMM Section Below Only
</t>
    </r>
    <r>
      <rPr>
        <u val="single"/>
        <sz val="12"/>
        <color theme="10"/>
        <rFont val="Calibri"/>
        <family val="2"/>
        <scheme val="minor"/>
      </rPr>
      <t>(click on this link to access this section)</t>
    </r>
  </si>
  <si>
    <r>
      <rPr>
        <u val="single"/>
        <sz val="18"/>
        <color theme="10"/>
        <rFont val="Calibri"/>
        <family val="2"/>
        <scheme val="minor"/>
      </rPr>
      <t>Please Complete Gage Section Below Only</t>
    </r>
    <r>
      <rPr>
        <u val="single"/>
        <sz val="20"/>
        <color theme="10"/>
        <rFont val="Calibri"/>
        <family val="2"/>
        <scheme val="minor"/>
      </rPr>
      <t xml:space="preserve">
</t>
    </r>
    <r>
      <rPr>
        <u val="single"/>
        <sz val="12"/>
        <color theme="10"/>
        <rFont val="Calibri"/>
        <family val="2"/>
        <scheme val="minor"/>
      </rPr>
      <t>(click on this link to access this section)</t>
    </r>
  </si>
  <si>
    <t>Click here to go to the top of this form</t>
  </si>
  <si>
    <r>
      <t xml:space="preserve">Note:
For CMM / Variable gage dimension correlation:
</t>
    </r>
    <r>
      <rPr>
        <sz val="12"/>
        <color theme="1"/>
        <rFont val="Arial"/>
        <family val="2"/>
      </rPr>
      <t xml:space="preserve">    1. ≥ 3 pcs samples for correlation is acceptable.</t>
    </r>
    <r>
      <rPr>
        <b/>
        <sz val="12"/>
        <color theme="1"/>
        <rFont val="Arial"/>
        <family val="2"/>
      </rPr>
      <t xml:space="preserve">
For Attributable gage dimension correlation:
</t>
    </r>
    <r>
      <rPr>
        <sz val="12"/>
        <color theme="1"/>
        <rFont val="Arial"/>
        <family val="2"/>
      </rPr>
      <t xml:space="preserve">    1. Both Nexteer and Supplier owned gages should meet design print.
    2. 10pcs master samples shall be selected by more precision measurement tool (recommend to use CMM)
    3. 3pcs shall be out of spec among 10 samples.</t>
    </r>
  </si>
  <si>
    <t>CMM &amp; GAGE CORRELATION RESULT</t>
  </si>
  <si>
    <t>APQP Record:</t>
  </si>
  <si>
    <t>Part Number:</t>
  </si>
  <si>
    <t>Revision:</t>
  </si>
  <si>
    <t>Part Name:</t>
  </si>
  <si>
    <t>Program Name:</t>
  </si>
  <si>
    <t>Supplier Name:</t>
  </si>
  <si>
    <t>Correlation Scope:</t>
  </si>
  <si>
    <t>Current Revisions</t>
  </si>
  <si>
    <t>Rev</t>
  </si>
  <si>
    <t>Changes</t>
  </si>
  <si>
    <t>1.0</t>
  </si>
  <si>
    <t>Initial Release</t>
  </si>
  <si>
    <t>Seq 
NO.</t>
  </si>
  <si>
    <r>
      <rPr>
        <b/>
        <sz val="16"/>
        <color rgb="FFFF0000"/>
        <rFont val="Arial"/>
        <family val="2"/>
      </rPr>
      <t xml:space="preserve">CMM and Variable gage </t>
    </r>
    <r>
      <rPr>
        <b/>
        <sz val="16"/>
        <color theme="1"/>
        <rFont val="Arial"/>
        <family val="2"/>
      </rPr>
      <t xml:space="preserve">Repeatability study &amp; Correlation acceptance criteria:
</t>
    </r>
    <r>
      <rPr>
        <sz val="16"/>
        <color theme="1"/>
        <rFont val="Arial"/>
        <family val="2"/>
      </rPr>
      <t xml:space="preserve">   1: Deviation ratio ≤10%: Pass
   2: 10%＜Deviation ratio≤30%:  Need peer review by PQ/PE/CMM Representative
   3: Deviation ratio ＞30%: Fail
Note: For True position, if deviation result more than 10%,---need study the individual deviation result on each coordinate direction </t>
    </r>
  </si>
  <si>
    <r>
      <rPr>
        <b/>
        <sz val="16"/>
        <color rgb="FFFF0000"/>
        <rFont val="Arial"/>
        <family val="2"/>
      </rPr>
      <t xml:space="preserve">Attributable Gage </t>
    </r>
    <r>
      <rPr>
        <b/>
        <sz val="16"/>
        <color theme="1"/>
        <rFont val="Arial"/>
        <family val="2"/>
      </rPr>
      <t>Correlation acceptance criteria:</t>
    </r>
    <r>
      <rPr>
        <sz val="16"/>
        <color theme="1"/>
        <rFont val="Arial"/>
        <family val="2"/>
      </rPr>
      <t xml:space="preserve">
   1: Deviation ratio =0%: Pass
   2: other deviation ratio: Fail.</t>
    </r>
  </si>
  <si>
    <t>Gage NO.</t>
  </si>
  <si>
    <t>Supplier:</t>
  </si>
  <si>
    <t>Nexteer:</t>
  </si>
  <si>
    <t xml:space="preserve">-CMM / Variable gage: Repeatability Study result
-Attributable gage:  KAPPA result </t>
  </si>
  <si>
    <t>Both CMM &amp; Gage Dimension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</si>
</sst>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
    <numFmt numFmtId="178" formatCode="General"/>
  </numFmts>
  <fonts count="36">
    <font>
      <sz val="11"/>
      <color theme="1"/>
      <name val="Calibri"/>
      <family val="2"/>
      <scheme val="minor"/>
    </font>
    <font>
      <sz val="10"/>
      <name val="Arial"/>
      <family val="2"/>
    </font>
    <font>
      <b/>
      <sz val="11"/>
      <color theme="1"/>
      <name val="Calibri"/>
      <family val="2"/>
      <scheme val="minor"/>
    </font>
    <font>
      <b/>
      <sz val="18"/>
      <color rgb="FF00B0F0"/>
      <name val="Calibri"/>
      <family val="2"/>
      <scheme val="minor"/>
    </font>
    <font>
      <b/>
      <sz val="12"/>
      <color theme="1"/>
      <name val="Calibri"/>
      <family val="2"/>
      <scheme val="minor"/>
    </font>
    <font>
      <b/>
      <sz val="11"/>
      <color theme="1"/>
      <name val="Arial"/>
      <family val="2"/>
    </font>
    <font>
      <b/>
      <sz val="10"/>
      <color theme="1"/>
      <name val="Arial"/>
      <family val="2"/>
    </font>
    <font>
      <b/>
      <sz val="9"/>
      <name val="Tahoma"/>
      <family val="2"/>
    </font>
    <font>
      <b/>
      <sz val="12"/>
      <color theme="1"/>
      <name val="Arial"/>
      <family val="2"/>
    </font>
    <font>
      <sz val="10"/>
      <name val="MS Sans Serif"/>
      <family val="2"/>
    </font>
    <font>
      <b/>
      <sz val="10"/>
      <name val="Arial"/>
      <family val="2"/>
    </font>
    <font>
      <sz val="8"/>
      <name val="Arial"/>
      <family val="2"/>
    </font>
    <font>
      <sz val="12"/>
      <color theme="1"/>
      <name val="Arial"/>
      <family val="2"/>
    </font>
    <font>
      <sz val="10"/>
      <color theme="1"/>
      <name val="Arial"/>
      <family val="2"/>
    </font>
    <font>
      <sz val="8"/>
      <color theme="1"/>
      <name val="Arial"/>
      <family val="2"/>
    </font>
    <font>
      <b/>
      <sz val="12"/>
      <color theme="0"/>
      <name val="Calibri"/>
      <family val="2"/>
      <scheme val="minor"/>
    </font>
    <font>
      <b/>
      <sz val="11"/>
      <color rgb="FFFF0000"/>
      <name val="Calibri"/>
      <family val="2"/>
      <scheme val="minor"/>
    </font>
    <font>
      <sz val="11"/>
      <color indexed="8"/>
      <name val="宋体"/>
      <family val="2"/>
    </font>
    <font>
      <b/>
      <sz val="16"/>
      <color theme="1"/>
      <name val="Arial"/>
      <family val="2"/>
    </font>
    <font>
      <sz val="18"/>
      <color theme="1"/>
      <name val="Arial"/>
      <family val="2"/>
    </font>
    <font>
      <sz val="14"/>
      <color theme="1"/>
      <name val="Arial"/>
      <family val="2"/>
    </font>
    <font>
      <sz val="16"/>
      <color theme="1"/>
      <name val="Arial"/>
      <family val="2"/>
    </font>
    <font>
      <b/>
      <sz val="16"/>
      <color rgb="FFFF0000"/>
      <name val="Arial"/>
      <family val="2"/>
    </font>
    <font>
      <sz val="10"/>
      <color theme="1"/>
      <name val="Calibri"/>
      <family val="2"/>
      <scheme val="minor"/>
    </font>
    <font>
      <b/>
      <sz val="14"/>
      <color rgb="FF00B0F0"/>
      <name val="Arial"/>
      <family val="2"/>
    </font>
    <font>
      <u val="single"/>
      <sz val="11"/>
      <color theme="10"/>
      <name val="Calibri"/>
      <family val="2"/>
      <scheme val="minor"/>
    </font>
    <font>
      <b/>
      <sz val="11"/>
      <color rgb="FF00B0F0"/>
      <name val="Calibri"/>
      <family val="2"/>
      <scheme val="minor"/>
    </font>
    <font>
      <u val="single"/>
      <sz val="18"/>
      <color theme="10"/>
      <name val="Calibri"/>
      <family val="2"/>
      <scheme val="minor"/>
    </font>
    <font>
      <u val="single"/>
      <sz val="20"/>
      <color theme="10"/>
      <name val="Calibri"/>
      <family val="2"/>
      <scheme val="minor"/>
    </font>
    <font>
      <sz val="20"/>
      <color theme="1"/>
      <name val="Calibri"/>
      <family val="2"/>
      <scheme val="minor"/>
    </font>
    <font>
      <u val="single"/>
      <sz val="12"/>
      <color theme="10"/>
      <name val="Calibri"/>
      <family val="2"/>
      <scheme val="minor"/>
    </font>
    <font>
      <b/>
      <sz val="11"/>
      <color theme="0"/>
      <name val="Calibri"/>
      <family val="2"/>
      <scheme val="minor"/>
    </font>
    <font>
      <b/>
      <u val="single"/>
      <sz val="11"/>
      <color theme="1"/>
      <name val="Calibri"/>
      <family val="2"/>
      <scheme val="minor"/>
    </font>
    <font>
      <sz val="11"/>
      <name val="Calibri"/>
      <family val="2"/>
      <scheme val="minor"/>
    </font>
    <font>
      <b/>
      <sz val="12"/>
      <color indexed="8"/>
      <name val="Calibri"/>
      <family val="2"/>
      <scheme val="minor"/>
    </font>
    <font>
      <b/>
      <sz val="8"/>
      <name val="Calibri"/>
      <family val="2"/>
    </font>
  </fonts>
  <fills count="18">
    <fill>
      <patternFill/>
    </fill>
    <fill>
      <patternFill patternType="gray125"/>
    </fill>
    <fill>
      <patternFill patternType="solid">
        <fgColor theme="0"/>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theme="7" tint="0.39998000860214233"/>
        <bgColor indexed="64"/>
      </patternFill>
    </fill>
    <fill>
      <patternFill patternType="lightUp">
        <fgColor theme="1" tint="0.49998000264167786"/>
        <bgColor theme="0" tint="-0.14993000030517578"/>
      </patternFill>
    </fill>
    <fill>
      <patternFill patternType="solid">
        <fgColor theme="8" tint="0.7999799847602844"/>
        <bgColor indexed="64"/>
      </patternFill>
    </fill>
    <fill>
      <patternFill patternType="solid">
        <fgColor theme="9" tint="0.5999900102615356"/>
        <bgColor indexed="64"/>
      </patternFill>
    </fill>
    <fill>
      <patternFill patternType="solid">
        <fgColor rgb="FFFFC00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4" tint="0.7999799847602844"/>
        <bgColor indexed="64"/>
      </patternFill>
    </fill>
    <fill>
      <patternFill patternType="solid">
        <fgColor theme="1"/>
        <bgColor indexed="64"/>
      </patternFill>
    </fill>
    <fill>
      <patternFill patternType="solid">
        <fgColor theme="0" tint="-0.1499900072813034"/>
        <bgColor indexed="64"/>
      </patternFill>
    </fill>
    <fill>
      <patternFill patternType="solid">
        <fgColor theme="8" tint="0.39998000860214233"/>
        <bgColor indexed="64"/>
      </patternFill>
    </fill>
    <fill>
      <patternFill patternType="solid">
        <fgColor theme="2" tint="-0.4999699890613556"/>
        <bgColor indexed="64"/>
      </patternFill>
    </fill>
  </fills>
  <borders count="51">
    <border>
      <left/>
      <right/>
      <top/>
      <bottom/>
      <diagonal/>
    </border>
    <border>
      <left style="thin"/>
      <right style="thin"/>
      <top style="thin"/>
      <bottom style="thin"/>
    </border>
    <border>
      <left style="thin"/>
      <right style="medium"/>
      <top style="thin"/>
      <bottom style="thin"/>
    </border>
    <border>
      <left style="thin"/>
      <right style="thin"/>
      <top style="medium"/>
      <bottom style="thin"/>
    </border>
    <border>
      <left/>
      <right/>
      <top style="thin"/>
      <bottom/>
    </border>
    <border>
      <left style="thin"/>
      <right/>
      <top style="thin"/>
      <bottom style="thin"/>
    </border>
    <border>
      <left/>
      <right style="thin"/>
      <top style="thin"/>
      <bottom style="thin"/>
    </border>
    <border>
      <left style="thin"/>
      <right/>
      <top/>
      <bottom/>
    </border>
    <border>
      <left/>
      <right/>
      <top/>
      <bottom style="thin"/>
    </border>
    <border>
      <left/>
      <right style="thin"/>
      <top style="medium"/>
      <bottom style="thin"/>
    </border>
    <border>
      <left style="thin"/>
      <right style="thin"/>
      <top style="thin"/>
      <bottom style="medium"/>
    </border>
    <border>
      <left style="thin"/>
      <right style="medium"/>
      <top style="thin"/>
      <bottom style="medium"/>
    </border>
    <border>
      <left/>
      <right/>
      <top/>
      <bottom style="medium"/>
    </border>
    <border>
      <left/>
      <right style="thin"/>
      <top/>
      <bottom style="medium"/>
    </border>
    <border>
      <left style="medium"/>
      <right style="thin"/>
      <top style="medium"/>
      <bottom style="medium"/>
    </border>
    <border>
      <left style="thin"/>
      <right style="thin"/>
      <top style="medium"/>
      <bottom style="medium"/>
    </border>
    <border>
      <left style="thin"/>
      <right/>
      <top style="thin"/>
      <bottom/>
    </border>
    <border>
      <left/>
      <right style="thin"/>
      <top style="thin"/>
      <bottom/>
    </border>
    <border>
      <left/>
      <right style="thin"/>
      <top/>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medium"/>
      <top/>
      <bottom style="thin"/>
    </border>
    <border>
      <left style="thin"/>
      <right style="medium"/>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medium"/>
    </border>
    <border>
      <left/>
      <right style="medium"/>
      <top style="thin"/>
      <bottom style="thin"/>
    </border>
    <border>
      <left/>
      <right style="medium"/>
      <top style="thin"/>
      <bottom style="medium"/>
    </border>
    <border>
      <left style="thin"/>
      <right style="thin"/>
      <top style="thin"/>
      <bottom/>
    </border>
    <border>
      <left style="thin"/>
      <right style="thin"/>
      <top/>
      <bottom/>
    </border>
    <border>
      <left style="thin"/>
      <right style="thin"/>
      <top/>
      <bottom style="thin"/>
    </border>
    <border>
      <left style="thin"/>
      <right style="medium"/>
      <top style="thin"/>
      <bottom/>
    </border>
    <border>
      <left style="thin"/>
      <right style="medium"/>
      <top/>
      <bottom/>
    </border>
    <border>
      <left style="thin"/>
      <right style="medium"/>
      <top/>
      <bottom style="thin"/>
    </border>
    <border>
      <left style="medium"/>
      <right/>
      <top/>
      <bottom style="medium"/>
    </border>
    <border>
      <left style="medium"/>
      <right style="thin"/>
      <top style="medium"/>
      <bottom/>
    </border>
    <border>
      <left style="medium"/>
      <right style="thin"/>
      <top/>
      <bottom/>
    </border>
    <border>
      <left style="medium"/>
      <right style="thin"/>
      <top/>
      <bottom style="medium"/>
    </border>
    <border>
      <left style="medium"/>
      <right style="medium"/>
      <top style="medium"/>
      <bottom/>
    </border>
    <border>
      <left style="medium"/>
      <right style="medium"/>
      <top/>
      <bottom/>
    </border>
    <border>
      <left style="medium"/>
      <right style="medium"/>
      <top/>
      <bottom style="medium"/>
    </border>
    <border>
      <left style="thin"/>
      <right style="medium"/>
      <top style="medium"/>
      <bottom style="medium"/>
    </border>
    <border>
      <left/>
      <right style="thin"/>
      <top/>
      <bottom style="thin"/>
    </border>
    <border>
      <left style="thin"/>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0" fontId="0" fillId="0" borderId="0">
      <alignment/>
      <protection/>
    </xf>
    <xf numFmtId="0" fontId="17" fillId="0" borderId="0">
      <alignment vertical="center"/>
      <protection/>
    </xf>
    <xf numFmtId="0" fontId="0" fillId="0" borderId="0">
      <alignment vertical="center"/>
      <protection/>
    </xf>
    <xf numFmtId="0" fontId="25" fillId="0" borderId="0" applyNumberFormat="0" applyFill="0" applyBorder="0" applyAlignment="0" applyProtection="0"/>
    <xf numFmtId="0" fontId="1" fillId="0" borderId="0">
      <alignment/>
      <protection/>
    </xf>
    <xf numFmtId="0" fontId="0" fillId="0" borderId="0">
      <alignment/>
      <protection/>
    </xf>
  </cellStyleXfs>
  <cellXfs count="237">
    <xf numFmtId="0" fontId="0" fillId="0" borderId="0" xfId="0"/>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vertical="center"/>
    </xf>
    <xf numFmtId="0" fontId="4" fillId="3" borderId="3" xfId="0" applyFont="1" applyFill="1" applyBorder="1" applyAlignment="1">
      <alignment horizontal="center" vertical="center" wrapText="1"/>
    </xf>
    <xf numFmtId="0" fontId="0" fillId="2" borderId="0" xfId="0" applyFill="1"/>
    <xf numFmtId="0" fontId="4" fillId="2" borderId="0" xfId="0" applyFont="1" applyFill="1" applyAlignment="1">
      <alignment vertical="center"/>
    </xf>
    <xf numFmtId="0" fontId="16" fillId="2" borderId="0" xfId="0" applyFont="1" applyFill="1" applyAlignment="1">
      <alignment horizontal="left" vertical="center" indent="1"/>
    </xf>
    <xf numFmtId="0" fontId="0" fillId="2" borderId="0" xfId="0" applyFill="1" applyAlignment="1">
      <alignment vertical="center"/>
    </xf>
    <xf numFmtId="0" fontId="2" fillId="2" borderId="0" xfId="0" applyFont="1" applyFill="1" applyAlignment="1">
      <alignment horizontal="right" vertical="center" indent="1"/>
    </xf>
    <xf numFmtId="0" fontId="13" fillId="0" borderId="0" xfId="21" applyFont="1" applyAlignment="1">
      <alignment horizontal="center" vertical="center"/>
      <protection/>
    </xf>
    <xf numFmtId="0" fontId="12" fillId="0" borderId="0" xfId="21" applyFont="1" applyAlignment="1">
      <alignment horizontal="center" vertical="center"/>
      <protection/>
    </xf>
    <xf numFmtId="0" fontId="12" fillId="0" borderId="0" xfId="21" applyFont="1" applyFill="1" applyAlignment="1">
      <alignment horizontal="center" vertical="center"/>
      <protection/>
    </xf>
    <xf numFmtId="0" fontId="12" fillId="4" borderId="1" xfId="21" applyFont="1" applyFill="1" applyBorder="1" applyAlignment="1" applyProtection="1">
      <alignment horizontal="left" vertical="center" wrapText="1"/>
      <protection locked="0"/>
    </xf>
    <xf numFmtId="10" fontId="12" fillId="4" borderId="1" xfId="21" applyNumberFormat="1" applyFont="1" applyFill="1" applyBorder="1" applyAlignment="1" applyProtection="1">
      <alignment horizontal="left" vertical="center"/>
      <protection locked="0"/>
    </xf>
    <xf numFmtId="0" fontId="12" fillId="5" borderId="1" xfId="21" applyFont="1" applyFill="1" applyBorder="1" applyAlignment="1" applyProtection="1">
      <alignment horizontal="left" vertical="center" wrapText="1"/>
      <protection locked="0"/>
    </xf>
    <xf numFmtId="10" fontId="12" fillId="5" borderId="1" xfId="21" applyNumberFormat="1" applyFont="1" applyFill="1" applyBorder="1" applyAlignment="1" applyProtection="1">
      <alignment horizontal="left" vertical="center"/>
      <protection locked="0"/>
    </xf>
    <xf numFmtId="49" fontId="12" fillId="4" borderId="1" xfId="21" applyNumberFormat="1" applyFont="1" applyFill="1" applyBorder="1" applyAlignment="1" applyProtection="1">
      <alignment horizontal="left" vertical="center"/>
      <protection locked="0"/>
    </xf>
    <xf numFmtId="49" fontId="12" fillId="5" borderId="1" xfId="21" applyNumberFormat="1" applyFont="1" applyFill="1" applyBorder="1" applyAlignment="1" applyProtection="1">
      <alignment horizontal="left" vertical="center"/>
      <protection locked="0"/>
    </xf>
    <xf numFmtId="0" fontId="8" fillId="4" borderId="1" xfId="21" applyFont="1" applyFill="1" applyBorder="1" applyAlignment="1" applyProtection="1">
      <alignment horizontal="center" vertical="center"/>
      <protection locked="0"/>
    </xf>
    <xf numFmtId="0" fontId="12" fillId="4" borderId="1" xfId="21" applyFont="1" applyFill="1" applyBorder="1" applyAlignment="1" applyProtection="1">
      <alignment horizontal="left" vertical="center"/>
      <protection locked="0"/>
    </xf>
    <xf numFmtId="0" fontId="12" fillId="5" borderId="1" xfId="21" applyFont="1" applyFill="1" applyBorder="1" applyAlignment="1" applyProtection="1">
      <alignment horizontal="left" vertical="center"/>
      <protection locked="0"/>
    </xf>
    <xf numFmtId="0" fontId="19" fillId="2" borderId="4" xfId="21" applyFont="1" applyFill="1" applyBorder="1" applyAlignment="1" applyProtection="1">
      <alignment vertical="top" wrapText="1"/>
      <protection locked="0"/>
    </xf>
    <xf numFmtId="0" fontId="20" fillId="0" borderId="0" xfId="21" applyFont="1" applyAlignment="1">
      <alignment horizontal="center" vertical="center"/>
      <protection/>
    </xf>
    <xf numFmtId="0" fontId="12" fillId="4" borderId="5" xfId="21" applyFont="1" applyFill="1" applyBorder="1" applyAlignment="1" applyProtection="1">
      <alignment horizontal="left" vertical="center"/>
      <protection locked="0"/>
    </xf>
    <xf numFmtId="0" fontId="12" fillId="4" borderId="6" xfId="21" applyFont="1" applyFill="1" applyBorder="1" applyAlignment="1" applyProtection="1">
      <alignment horizontal="left" vertical="center"/>
      <protection locked="0"/>
    </xf>
    <xf numFmtId="0" fontId="19" fillId="2" borderId="7" xfId="21" applyFont="1" applyFill="1" applyBorder="1" applyAlignment="1" applyProtection="1">
      <alignment vertical="top" wrapText="1"/>
      <protection locked="0"/>
    </xf>
    <xf numFmtId="0" fontId="19" fillId="2" borderId="0" xfId="21" applyFont="1" applyFill="1" applyBorder="1" applyAlignment="1" applyProtection="1">
      <alignment vertical="top" wrapText="1"/>
      <protection locked="0"/>
    </xf>
    <xf numFmtId="0" fontId="12" fillId="0" borderId="0" xfId="21" applyFont="1" applyAlignment="1">
      <alignment horizontal="left" vertical="center"/>
      <protection/>
    </xf>
    <xf numFmtId="0" fontId="13" fillId="2" borderId="0" xfId="21" applyFont="1" applyFill="1" applyAlignment="1">
      <alignment horizontal="center" vertical="center"/>
      <protection/>
    </xf>
    <xf numFmtId="0" fontId="23" fillId="2" borderId="0" xfId="21" applyFont="1" applyFill="1" applyAlignment="1">
      <alignment horizontal="center" vertical="center"/>
      <protection/>
    </xf>
    <xf numFmtId="0" fontId="23" fillId="0" borderId="0" xfId="21" applyFont="1" applyAlignment="1">
      <alignment horizontal="center" vertical="center"/>
      <protection/>
    </xf>
    <xf numFmtId="0" fontId="8" fillId="2" borderId="8" xfId="21" applyFont="1" applyFill="1" applyBorder="1" applyAlignment="1">
      <alignment horizontal="left" vertical="center" wrapText="1"/>
      <protection/>
    </xf>
    <xf numFmtId="0" fontId="4" fillId="3" borderId="9" xfId="0" applyFont="1" applyFill="1" applyBorder="1" applyAlignment="1" applyProtection="1">
      <alignment horizontal="center" vertical="center" wrapText="1"/>
      <protection/>
    </xf>
    <xf numFmtId="0" fontId="4" fillId="3" borderId="3" xfId="0" applyFont="1" applyFill="1" applyBorder="1" applyAlignment="1" applyProtection="1">
      <alignment horizontal="center" vertical="center" wrapText="1"/>
      <protection/>
    </xf>
    <xf numFmtId="0" fontId="6" fillId="3" borderId="1" xfId="0" applyFont="1" applyFill="1" applyBorder="1" applyAlignment="1" applyProtection="1">
      <alignment horizontal="right" vertical="center"/>
      <protection/>
    </xf>
    <xf numFmtId="0" fontId="6" fillId="3" borderId="10" xfId="0" applyFont="1" applyFill="1" applyBorder="1" applyAlignment="1" applyProtection="1">
      <alignment horizontal="right" vertical="center"/>
      <protection/>
    </xf>
    <xf numFmtId="0" fontId="4" fillId="4" borderId="3" xfId="0" applyFont="1" applyFill="1" applyBorder="1" applyAlignment="1" applyProtection="1">
      <alignment horizontal="center" vertical="center" wrapText="1"/>
      <protection locked="0"/>
    </xf>
    <xf numFmtId="0" fontId="0" fillId="4" borderId="1" xfId="0" applyFill="1" applyBorder="1" applyProtection="1">
      <protection locked="0"/>
    </xf>
    <xf numFmtId="0" fontId="0" fillId="4" borderId="2" xfId="0" applyFill="1" applyBorder="1" applyProtection="1">
      <protection locked="0"/>
    </xf>
    <xf numFmtId="0" fontId="0" fillId="4" borderId="11" xfId="0" applyFill="1" applyBorder="1" applyProtection="1">
      <protection locked="0"/>
    </xf>
    <xf numFmtId="0" fontId="0" fillId="4" borderId="2" xfId="0" applyFill="1" applyBorder="1" applyAlignment="1" applyProtection="1">
      <alignment horizontal="center"/>
      <protection locked="0"/>
    </xf>
    <xf numFmtId="0" fontId="0" fillId="4" borderId="2" xfId="0" applyFill="1" applyBorder="1" applyAlignment="1" applyProtection="1">
      <alignment horizontal="center" vertical="center"/>
      <protection locked="0"/>
    </xf>
    <xf numFmtId="0" fontId="5" fillId="2" borderId="0" xfId="0" applyFont="1" applyFill="1" applyBorder="1" applyAlignment="1" applyProtection="1">
      <alignment horizontal="right" vertical="top"/>
      <protection/>
    </xf>
    <xf numFmtId="0" fontId="26" fillId="4" borderId="1" xfId="0"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0" fontId="0" fillId="6" borderId="12" xfId="0" applyFill="1" applyBorder="1" applyAlignment="1" applyProtection="1">
      <alignment/>
      <protection/>
    </xf>
    <xf numFmtId="0" fontId="0" fillId="6" borderId="13" xfId="0" applyFill="1" applyBorder="1" applyAlignment="1" applyProtection="1">
      <alignment/>
      <protection/>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4" fillId="4" borderId="1" xfId="21" applyFont="1" applyFill="1" applyBorder="1" applyAlignment="1" applyProtection="1">
      <alignment horizontal="center" vertical="center" wrapText="1"/>
      <protection/>
    </xf>
    <xf numFmtId="0" fontId="4" fillId="0" borderId="1" xfId="21" applyFont="1" applyFill="1" applyBorder="1" applyAlignment="1" applyProtection="1">
      <alignment horizontal="center" vertical="center"/>
      <protection/>
    </xf>
    <xf numFmtId="9" fontId="12" fillId="7" borderId="1" xfId="21" applyNumberFormat="1" applyFont="1" applyFill="1" applyBorder="1" applyAlignment="1" applyProtection="1">
      <alignment horizontal="left" vertical="center"/>
      <protection/>
    </xf>
    <xf numFmtId="0" fontId="12" fillId="4" borderId="1" xfId="21" applyFont="1" applyFill="1" applyBorder="1" applyAlignment="1" applyProtection="1">
      <alignment horizontal="center" vertical="center"/>
      <protection locked="0"/>
    </xf>
    <xf numFmtId="0" fontId="12" fillId="4" borderId="1" xfId="21" applyFont="1" applyFill="1" applyBorder="1" applyAlignment="1">
      <alignment horizontal="left" vertical="center"/>
      <protection/>
    </xf>
    <xf numFmtId="49" fontId="21" fillId="4" borderId="1" xfId="23" applyNumberFormat="1" applyFont="1" applyFill="1" applyBorder="1" applyAlignment="1" applyProtection="1">
      <alignment vertical="top" wrapText="1"/>
      <protection/>
    </xf>
    <xf numFmtId="0" fontId="1" fillId="0" borderId="0" xfId="25">
      <alignment/>
      <protection/>
    </xf>
    <xf numFmtId="0" fontId="32" fillId="0" borderId="1" xfId="26" applyFont="1" applyBorder="1" applyAlignment="1">
      <alignment horizontal="center"/>
      <protection/>
    </xf>
    <xf numFmtId="0" fontId="32" fillId="0" borderId="1" xfId="26" applyFont="1" applyBorder="1" applyAlignment="1">
      <alignment wrapText="1"/>
      <protection/>
    </xf>
    <xf numFmtId="15" fontId="33" fillId="0" borderId="1" xfId="26" applyNumberFormat="1" applyFont="1" applyBorder="1">
      <alignment/>
      <protection/>
    </xf>
    <xf numFmtId="0" fontId="0" fillId="0" borderId="1" xfId="26" applyFont="1" applyBorder="1" applyAlignment="1" quotePrefix="1">
      <alignment wrapText="1"/>
      <protection/>
    </xf>
    <xf numFmtId="0" fontId="33" fillId="0" borderId="1" xfId="26" applyFont="1" applyBorder="1" quotePrefix="1">
      <alignment/>
      <protection/>
    </xf>
    <xf numFmtId="0" fontId="2" fillId="2" borderId="0" xfId="0" applyFont="1" applyFill="1" applyAlignment="1">
      <alignment horizontal="right" vertical="center"/>
    </xf>
    <xf numFmtId="0" fontId="34" fillId="8" borderId="1" xfId="22" applyFont="1" applyFill="1" applyBorder="1" applyAlignment="1">
      <alignment horizontal="center" vertical="center" wrapText="1"/>
      <protection/>
    </xf>
    <xf numFmtId="0" fontId="34" fillId="8" borderId="1" xfId="22" applyFont="1" applyFill="1" applyBorder="1" applyAlignment="1" quotePrefix="1">
      <alignment vertical="center" wrapText="1"/>
      <protection/>
    </xf>
    <xf numFmtId="0" fontId="34" fillId="9" borderId="1" xfId="22" applyFont="1" applyFill="1" applyBorder="1" applyAlignment="1">
      <alignment horizontal="center" vertical="center" wrapText="1"/>
      <protection/>
    </xf>
    <xf numFmtId="0" fontId="34" fillId="9" borderId="1" xfId="22" applyFont="1" applyFill="1" applyBorder="1" applyAlignment="1" quotePrefix="1">
      <alignment vertical="center" wrapText="1"/>
      <protection/>
    </xf>
    <xf numFmtId="0" fontId="34" fillId="7" borderId="1" xfId="22" applyFont="1" applyFill="1" applyBorder="1" applyAlignment="1">
      <alignment horizontal="center" vertical="center" wrapText="1"/>
      <protection/>
    </xf>
    <xf numFmtId="0" fontId="34" fillId="10" borderId="1" xfId="22" applyFont="1" applyFill="1" applyBorder="1" applyAlignment="1" applyProtection="1">
      <alignment horizontal="center" vertical="center" wrapText="1"/>
      <protection/>
    </xf>
    <xf numFmtId="0" fontId="34" fillId="11" borderId="1" xfId="22" applyFont="1" applyFill="1" applyBorder="1" applyAlignment="1" applyProtection="1">
      <alignment horizontal="center" vertical="center" wrapText="1"/>
      <protection/>
    </xf>
    <xf numFmtId="0" fontId="34" fillId="12" borderId="1" xfId="22" applyFont="1" applyFill="1" applyBorder="1" applyAlignment="1" applyProtection="1">
      <alignment horizontal="center" vertical="center" wrapText="1"/>
      <protection/>
    </xf>
    <xf numFmtId="0" fontId="4" fillId="13" borderId="1" xfId="21" applyFont="1" applyFill="1" applyBorder="1" applyAlignment="1" applyProtection="1">
      <alignment horizontal="center" vertical="center"/>
      <protection/>
    </xf>
    <xf numFmtId="0" fontId="4" fillId="2" borderId="8" xfId="0" applyFont="1" applyFill="1" applyBorder="1" applyAlignment="1" applyProtection="1">
      <alignment horizontal="center" vertical="center" wrapText="1"/>
      <protection/>
    </xf>
    <xf numFmtId="0" fontId="4" fillId="2" borderId="8" xfId="0" applyFont="1" applyFill="1" applyBorder="1" applyAlignment="1" applyProtection="1">
      <alignment horizontal="center" vertical="center" wrapText="1"/>
      <protection locked="0"/>
    </xf>
    <xf numFmtId="0" fontId="4" fillId="3" borderId="14" xfId="0" applyFont="1" applyFill="1" applyBorder="1" applyAlignment="1" applyProtection="1">
      <alignment horizontal="center" vertical="center" wrapText="1"/>
      <protection/>
    </xf>
    <xf numFmtId="0" fontId="4" fillId="4" borderId="15"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12" fillId="2" borderId="0" xfId="21" applyFont="1" applyFill="1" applyBorder="1" applyAlignment="1">
      <alignment horizontal="center" vertical="center"/>
      <protection/>
    </xf>
    <xf numFmtId="0" fontId="13" fillId="0" borderId="0" xfId="21" applyFont="1" applyBorder="1" applyAlignment="1">
      <alignment horizontal="center" vertical="center"/>
      <protection/>
    </xf>
    <xf numFmtId="0" fontId="19" fillId="2" borderId="16" xfId="21" applyFont="1" applyFill="1" applyBorder="1" applyAlignment="1" applyProtection="1">
      <alignment vertical="top" wrapText="1"/>
      <protection locked="0"/>
    </xf>
    <xf numFmtId="0" fontId="5" fillId="2" borderId="0" xfId="21" applyFont="1" applyFill="1" applyBorder="1" applyAlignment="1">
      <alignment horizontal="center" vertical="center"/>
      <protection/>
    </xf>
    <xf numFmtId="2" fontId="19" fillId="2" borderId="0" xfId="21" applyNumberFormat="1" applyFont="1" applyFill="1" applyBorder="1" applyAlignment="1" applyProtection="1">
      <alignment vertical="top" wrapText="1"/>
      <protection locked="0"/>
    </xf>
    <xf numFmtId="0" fontId="31" fillId="14" borderId="0" xfId="26" applyFont="1" applyFill="1" applyAlignment="1">
      <alignment horizontal="center"/>
      <protection/>
    </xf>
    <xf numFmtId="0" fontId="3" fillId="2" borderId="12" xfId="0" applyFont="1" applyFill="1" applyBorder="1" applyAlignment="1" applyProtection="1">
      <alignment horizontal="center" vertical="center"/>
      <protection/>
    </xf>
    <xf numFmtId="0" fontId="27" fillId="6" borderId="16" xfId="24" applyFont="1" applyFill="1" applyBorder="1" applyAlignment="1" applyProtection="1">
      <alignment horizontal="center" vertical="center" wrapText="1"/>
      <protection/>
    </xf>
    <xf numFmtId="0" fontId="27" fillId="6" borderId="4" xfId="24" applyFont="1" applyFill="1" applyBorder="1" applyAlignment="1" applyProtection="1">
      <alignment horizontal="center" vertical="center"/>
      <protection/>
    </xf>
    <xf numFmtId="0" fontId="27" fillId="6" borderId="17" xfId="24" applyFont="1" applyFill="1" applyBorder="1" applyAlignment="1" applyProtection="1">
      <alignment horizontal="center" vertical="center"/>
      <protection/>
    </xf>
    <xf numFmtId="0" fontId="27" fillId="6" borderId="7" xfId="24" applyFont="1" applyFill="1" applyBorder="1" applyAlignment="1" applyProtection="1">
      <alignment horizontal="center" vertical="center"/>
      <protection/>
    </xf>
    <xf numFmtId="0" fontId="27" fillId="6" borderId="0" xfId="24" applyFont="1" applyFill="1" applyBorder="1" applyAlignment="1" applyProtection="1">
      <alignment horizontal="center" vertical="center"/>
      <protection/>
    </xf>
    <xf numFmtId="0" fontId="27" fillId="6" borderId="18" xfId="24" applyFont="1" applyFill="1" applyBorder="1" applyAlignment="1" applyProtection="1">
      <alignment horizontal="center" vertical="center"/>
      <protection/>
    </xf>
    <xf numFmtId="0" fontId="28" fillId="6" borderId="7" xfId="24" applyFont="1" applyFill="1" applyBorder="1" applyAlignment="1" applyProtection="1">
      <alignment horizontal="center" vertical="center" wrapText="1"/>
      <protection/>
    </xf>
    <xf numFmtId="0" fontId="28" fillId="6" borderId="0" xfId="24" applyFont="1" applyFill="1" applyBorder="1" applyAlignment="1" applyProtection="1">
      <alignment horizontal="center" vertical="center"/>
      <protection/>
    </xf>
    <xf numFmtId="0" fontId="28" fillId="6" borderId="18" xfId="24" applyFont="1" applyFill="1" applyBorder="1" applyAlignment="1" applyProtection="1">
      <alignment horizontal="center" vertical="center"/>
      <protection/>
    </xf>
    <xf numFmtId="0" fontId="28" fillId="6" borderId="7" xfId="24" applyFont="1" applyFill="1" applyBorder="1" applyAlignment="1" applyProtection="1">
      <alignment horizontal="center" vertical="center"/>
      <protection/>
    </xf>
    <xf numFmtId="0" fontId="29" fillId="6" borderId="7" xfId="0" applyFont="1" applyFill="1" applyBorder="1" applyAlignment="1" applyProtection="1">
      <alignment horizontal="center" vertical="center"/>
      <protection/>
    </xf>
    <xf numFmtId="0" fontId="29" fillId="6" borderId="0" xfId="0" applyFont="1" applyFill="1" applyBorder="1" applyAlignment="1" applyProtection="1">
      <alignment horizontal="center" vertical="center"/>
      <protection/>
    </xf>
    <xf numFmtId="0" fontId="29" fillId="6" borderId="18" xfId="0" applyFont="1" applyFill="1" applyBorder="1" applyAlignment="1" applyProtection="1">
      <alignment horizontal="center" vertical="center"/>
      <protection/>
    </xf>
    <xf numFmtId="0" fontId="8" fillId="15" borderId="19" xfId="0" applyFont="1" applyFill="1" applyBorder="1" applyAlignment="1" applyProtection="1">
      <alignment horizontal="left" vertical="center"/>
      <protection/>
    </xf>
    <xf numFmtId="0" fontId="8" fillId="15" borderId="20" xfId="0" applyFont="1" applyFill="1" applyBorder="1" applyAlignment="1" applyProtection="1">
      <alignment horizontal="left" vertical="center"/>
      <protection/>
    </xf>
    <xf numFmtId="0" fontId="25" fillId="15" borderId="20" xfId="24" applyFill="1" applyBorder="1" applyAlignment="1" applyProtection="1">
      <alignment horizontal="left" vertical="center" indent="2"/>
      <protection/>
    </xf>
    <xf numFmtId="0" fontId="25" fillId="15" borderId="21" xfId="24" applyFill="1" applyBorder="1" applyAlignment="1" applyProtection="1">
      <alignment horizontal="left" vertical="center" indent="2"/>
      <protection/>
    </xf>
    <xf numFmtId="0" fontId="8" fillId="16" borderId="22" xfId="0" applyFont="1" applyFill="1" applyBorder="1" applyAlignment="1" applyProtection="1">
      <alignment horizontal="left" vertical="center" indent="1"/>
      <protection/>
    </xf>
    <xf numFmtId="0" fontId="8" fillId="16" borderId="23" xfId="0" applyFont="1" applyFill="1" applyBorder="1" applyAlignment="1" applyProtection="1">
      <alignment horizontal="left" vertical="center" indent="1"/>
      <protection/>
    </xf>
    <xf numFmtId="0" fontId="8" fillId="16" borderId="24" xfId="0" applyFont="1" applyFill="1" applyBorder="1" applyAlignment="1" applyProtection="1">
      <alignment horizontal="left" vertical="center" indent="1"/>
      <protection/>
    </xf>
    <xf numFmtId="0" fontId="6" fillId="15" borderId="25" xfId="0" applyFont="1" applyFill="1" applyBorder="1" applyAlignment="1" applyProtection="1">
      <alignment horizontal="left" vertical="center"/>
      <protection/>
    </xf>
    <xf numFmtId="0" fontId="6" fillId="15" borderId="8" xfId="0" applyFont="1" applyFill="1" applyBorder="1" applyAlignment="1" applyProtection="1">
      <alignment horizontal="left" vertical="center"/>
      <protection/>
    </xf>
    <xf numFmtId="0" fontId="6" fillId="15" borderId="26" xfId="0" applyFont="1" applyFill="1" applyBorder="1" applyAlignment="1" applyProtection="1">
      <alignment horizontal="left" vertical="center"/>
      <protection/>
    </xf>
    <xf numFmtId="0" fontId="8" fillId="15" borderId="22" xfId="0" applyFont="1" applyFill="1" applyBorder="1" applyAlignment="1" applyProtection="1">
      <alignment horizontal="left" vertical="center" indent="1"/>
      <protection/>
    </xf>
    <xf numFmtId="0" fontId="8" fillId="15" borderId="23" xfId="0" applyFont="1" applyFill="1" applyBorder="1" applyAlignment="1" applyProtection="1">
      <alignment horizontal="left" vertical="center" indent="1"/>
      <protection/>
    </xf>
    <xf numFmtId="0" fontId="8" fillId="15" borderId="24" xfId="0" applyFont="1" applyFill="1" applyBorder="1" applyAlignment="1" applyProtection="1">
      <alignment horizontal="left" vertical="center" indent="1"/>
      <protection/>
    </xf>
    <xf numFmtId="0" fontId="24" fillId="4" borderId="3" xfId="0" applyFont="1" applyFill="1" applyBorder="1" applyAlignment="1" applyProtection="1">
      <alignment horizontal="center" vertical="center" wrapText="1"/>
      <protection locked="0"/>
    </xf>
    <xf numFmtId="0" fontId="24" fillId="4" borderId="27"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0" fillId="4" borderId="27"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10" fillId="0" borderId="28" xfId="20" applyFont="1" applyFill="1" applyBorder="1" applyAlignment="1" applyProtection="1" quotePrefix="1">
      <alignment horizontal="left" vertical="center" wrapText="1"/>
      <protection/>
    </xf>
    <xf numFmtId="0" fontId="10" fillId="0" borderId="29" xfId="20" applyFont="1" applyFill="1" applyBorder="1" applyAlignment="1" applyProtection="1" quotePrefix="1">
      <alignment horizontal="left" vertical="center" wrapText="1"/>
      <protection/>
    </xf>
    <xf numFmtId="0" fontId="10" fillId="0" borderId="6" xfId="20" applyFont="1" applyFill="1" applyBorder="1" applyAlignment="1" applyProtection="1" quotePrefix="1">
      <alignment horizontal="left" vertical="center" wrapText="1"/>
      <protection/>
    </xf>
    <xf numFmtId="0" fontId="11" fillId="0" borderId="28" xfId="20" applyFont="1" applyBorder="1" applyAlignment="1" applyProtection="1">
      <alignment horizontal="left" vertical="center" indent="2"/>
      <protection/>
    </xf>
    <xf numFmtId="0" fontId="11" fillId="0" borderId="29" xfId="20" applyFont="1" applyBorder="1" applyAlignment="1" applyProtection="1">
      <alignment horizontal="left" vertical="center" indent="2"/>
      <protection/>
    </xf>
    <xf numFmtId="0" fontId="11" fillId="0" borderId="6" xfId="20" applyFont="1" applyBorder="1" applyAlignment="1" applyProtection="1">
      <alignment horizontal="left" vertical="center" indent="2"/>
      <protection/>
    </xf>
    <xf numFmtId="0" fontId="11" fillId="0" borderId="28" xfId="20" applyFont="1" applyBorder="1" applyAlignment="1" applyProtection="1">
      <alignment horizontal="left" vertical="center" indent="8"/>
      <protection/>
    </xf>
    <xf numFmtId="0" fontId="11" fillId="0" borderId="29" xfId="20" applyFont="1" applyBorder="1" applyAlignment="1" applyProtection="1">
      <alignment horizontal="left" vertical="center" indent="8"/>
      <protection/>
    </xf>
    <xf numFmtId="0" fontId="11" fillId="0" borderId="6" xfId="20" applyFont="1" applyBorder="1" applyAlignment="1" applyProtection="1">
      <alignment horizontal="left" vertical="center" indent="8"/>
      <protection/>
    </xf>
    <xf numFmtId="0" fontId="10" fillId="0" borderId="19" xfId="20" applyFont="1" applyFill="1" applyBorder="1" applyAlignment="1" applyProtection="1" quotePrefix="1">
      <alignment horizontal="left" vertical="center" wrapText="1"/>
      <protection/>
    </xf>
    <xf numFmtId="0" fontId="10" fillId="0" borderId="20" xfId="20" applyFont="1" applyFill="1" applyBorder="1" applyAlignment="1" applyProtection="1" quotePrefix="1">
      <alignment horizontal="left" vertical="center" wrapText="1"/>
      <protection/>
    </xf>
    <xf numFmtId="0" fontId="10" fillId="0" borderId="9" xfId="20" applyFont="1" applyFill="1" applyBorder="1" applyAlignment="1" applyProtection="1" quotePrefix="1">
      <alignment horizontal="left" vertical="center" wrapText="1"/>
      <protection/>
    </xf>
    <xf numFmtId="0" fontId="11" fillId="0" borderId="28" xfId="20" applyFont="1" applyBorder="1" applyAlignment="1" applyProtection="1">
      <alignment horizontal="left" vertical="center" wrapText="1" indent="2"/>
      <protection/>
    </xf>
    <xf numFmtId="0" fontId="11" fillId="0" borderId="29" xfId="20" applyFont="1" applyBorder="1" applyAlignment="1" applyProtection="1">
      <alignment horizontal="left" vertical="center" wrapText="1" indent="2"/>
      <protection/>
    </xf>
    <xf numFmtId="0" fontId="11" fillId="0" borderId="6" xfId="20" applyFont="1" applyBorder="1" applyAlignment="1" applyProtection="1">
      <alignment horizontal="left" vertical="center" wrapText="1" indent="2"/>
      <protection/>
    </xf>
    <xf numFmtId="0" fontId="11" fillId="0" borderId="28" xfId="20" applyFont="1" applyFill="1" applyBorder="1" applyAlignment="1" applyProtection="1">
      <alignment horizontal="left" vertical="center" indent="8"/>
      <protection/>
    </xf>
    <xf numFmtId="0" fontId="11" fillId="0" borderId="29" xfId="20" applyFont="1" applyFill="1" applyBorder="1" applyAlignment="1" applyProtection="1">
      <alignment horizontal="left" vertical="center" indent="8"/>
      <protection/>
    </xf>
    <xf numFmtId="0" fontId="11" fillId="0" borderId="6" xfId="20" applyFont="1" applyFill="1" applyBorder="1" applyAlignment="1" applyProtection="1">
      <alignment horizontal="left" vertical="center" indent="8"/>
      <protection/>
    </xf>
    <xf numFmtId="0" fontId="11" fillId="0" borderId="28" xfId="20" applyFont="1" applyFill="1" applyBorder="1" applyAlignment="1" applyProtection="1">
      <alignment horizontal="left" vertical="center" indent="2"/>
      <protection/>
    </xf>
    <xf numFmtId="0" fontId="11" fillId="0" borderId="29" xfId="20" applyFont="1" applyFill="1" applyBorder="1" applyAlignment="1" applyProtection="1">
      <alignment horizontal="left" vertical="center" indent="2"/>
      <protection/>
    </xf>
    <xf numFmtId="0" fontId="11" fillId="0" borderId="6" xfId="20" applyFont="1" applyFill="1" applyBorder="1" applyAlignment="1" applyProtection="1">
      <alignment horizontal="left" vertical="center" indent="2"/>
      <protection/>
    </xf>
    <xf numFmtId="0" fontId="11" fillId="0" borderId="30" xfId="20" applyFont="1" applyFill="1" applyBorder="1" applyAlignment="1" applyProtection="1">
      <alignment horizontal="left" vertical="center" indent="8"/>
      <protection/>
    </xf>
    <xf numFmtId="0" fontId="11" fillId="0" borderId="31" xfId="20" applyFont="1" applyFill="1" applyBorder="1" applyAlignment="1" applyProtection="1">
      <alignment horizontal="left" vertical="center" indent="8"/>
      <protection/>
    </xf>
    <xf numFmtId="0" fontId="11" fillId="0" borderId="32" xfId="20" applyFont="1" applyFill="1" applyBorder="1" applyAlignment="1" applyProtection="1">
      <alignment horizontal="left" vertical="center" indent="8"/>
      <protection/>
    </xf>
    <xf numFmtId="0" fontId="10" fillId="0" borderId="28" xfId="20" applyFont="1" applyFill="1" applyBorder="1" applyAlignment="1" applyProtection="1" quotePrefix="1">
      <alignment horizontal="left" vertical="center"/>
      <protection/>
    </xf>
    <xf numFmtId="0" fontId="10" fillId="0" borderId="29" xfId="20" applyFont="1" applyFill="1" applyBorder="1" applyAlignment="1" applyProtection="1" quotePrefix="1">
      <alignment horizontal="left" vertical="center"/>
      <protection/>
    </xf>
    <xf numFmtId="0" fontId="10" fillId="0" borderId="6" xfId="20" applyFont="1" applyFill="1" applyBorder="1" applyAlignment="1" applyProtection="1" quotePrefix="1">
      <alignment horizontal="left" vertical="center"/>
      <protection/>
    </xf>
    <xf numFmtId="0" fontId="6" fillId="15" borderId="28" xfId="0" applyFont="1" applyFill="1" applyBorder="1" applyAlignment="1" applyProtection="1">
      <alignment horizontal="left" vertical="center"/>
      <protection/>
    </xf>
    <xf numFmtId="0" fontId="6" fillId="15" borderId="29" xfId="0" applyFont="1" applyFill="1" applyBorder="1" applyAlignment="1" applyProtection="1">
      <alignment horizontal="left" vertical="center"/>
      <protection/>
    </xf>
    <xf numFmtId="0" fontId="6" fillId="15" borderId="33" xfId="0" applyFont="1" applyFill="1" applyBorder="1" applyAlignment="1" applyProtection="1">
      <alignment horizontal="left" vertical="center"/>
      <protection/>
    </xf>
    <xf numFmtId="0" fontId="0" fillId="4" borderId="28" xfId="0" applyFill="1" applyBorder="1" applyAlignment="1" applyProtection="1">
      <alignment horizontal="left" vertical="top" wrapText="1"/>
      <protection locked="0"/>
    </xf>
    <xf numFmtId="0" fontId="0" fillId="4" borderId="29" xfId="0" applyFill="1" applyBorder="1" applyAlignment="1" applyProtection="1">
      <alignment horizontal="left" vertical="top" wrapText="1"/>
      <protection locked="0"/>
    </xf>
    <xf numFmtId="0" fontId="0" fillId="4" borderId="33" xfId="0" applyFill="1" applyBorder="1" applyAlignment="1" applyProtection="1">
      <alignment horizontal="left" vertical="top" wrapText="1"/>
      <protection locked="0"/>
    </xf>
    <xf numFmtId="0" fontId="0" fillId="4" borderId="30" xfId="0" applyFill="1" applyBorder="1" applyAlignment="1" applyProtection="1">
      <alignment horizontal="left" vertical="top" wrapText="1"/>
      <protection locked="0"/>
    </xf>
    <xf numFmtId="0" fontId="0" fillId="4" borderId="31" xfId="0" applyFill="1" applyBorder="1" applyAlignment="1" applyProtection="1">
      <alignment horizontal="left" vertical="top" wrapText="1"/>
      <protection locked="0"/>
    </xf>
    <xf numFmtId="0" fontId="0" fillId="4" borderId="34" xfId="0" applyFill="1" applyBorder="1" applyAlignment="1" applyProtection="1">
      <alignment horizontal="left" vertical="top" wrapText="1"/>
      <protection locked="0"/>
    </xf>
    <xf numFmtId="0" fontId="1" fillId="0" borderId="28" xfId="20" applyFont="1" applyFill="1" applyBorder="1" applyAlignment="1" applyProtection="1" quotePrefix="1">
      <alignment horizontal="left" vertical="center"/>
      <protection/>
    </xf>
    <xf numFmtId="0" fontId="1" fillId="0" borderId="29" xfId="20" applyFont="1" applyFill="1" applyBorder="1" applyAlignment="1" applyProtection="1" quotePrefix="1">
      <alignment horizontal="left" vertical="center"/>
      <protection/>
    </xf>
    <xf numFmtId="0" fontId="8" fillId="15" borderId="30" xfId="0" applyFont="1" applyFill="1" applyBorder="1" applyAlignment="1" applyProtection="1">
      <alignment horizontal="left" vertical="center"/>
      <protection/>
    </xf>
    <xf numFmtId="0" fontId="8" fillId="15" borderId="31" xfId="0" applyFont="1" applyFill="1" applyBorder="1" applyAlignment="1" applyProtection="1">
      <alignment horizontal="left" vertical="center"/>
      <protection/>
    </xf>
    <xf numFmtId="0" fontId="8" fillId="15" borderId="32" xfId="0" applyFont="1" applyFill="1" applyBorder="1" applyAlignment="1" applyProtection="1">
      <alignment horizontal="left" vertical="center"/>
      <protection/>
    </xf>
    <xf numFmtId="0" fontId="8" fillId="15" borderId="19" xfId="0" applyFont="1" applyFill="1" applyBorder="1" applyAlignment="1" applyProtection="1">
      <alignment horizontal="left" vertical="center" indent="1"/>
      <protection/>
    </xf>
    <xf numFmtId="0" fontId="8" fillId="15" borderId="20" xfId="0" applyFont="1" applyFill="1" applyBorder="1" applyAlignment="1" applyProtection="1">
      <alignment horizontal="left" vertical="center" indent="1"/>
      <protection/>
    </xf>
    <xf numFmtId="0" fontId="8" fillId="15" borderId="21" xfId="0" applyFont="1" applyFill="1" applyBorder="1" applyAlignment="1" applyProtection="1">
      <alignment horizontal="left" vertical="center" indent="1"/>
      <protection/>
    </xf>
    <xf numFmtId="0" fontId="13" fillId="0" borderId="28" xfId="0" applyFont="1" applyFill="1" applyBorder="1" applyAlignment="1" applyProtection="1">
      <alignment horizontal="left" vertical="center" wrapText="1"/>
      <protection/>
    </xf>
    <xf numFmtId="0" fontId="13" fillId="0" borderId="29" xfId="0" applyFont="1" applyFill="1" applyBorder="1" applyAlignment="1" applyProtection="1">
      <alignment horizontal="left" vertical="center" wrapText="1"/>
      <protection/>
    </xf>
    <xf numFmtId="0" fontId="6" fillId="0" borderId="28" xfId="0" applyFont="1" applyFill="1" applyBorder="1" applyAlignment="1" applyProtection="1">
      <alignment horizontal="left" vertical="center" wrapText="1"/>
      <protection/>
    </xf>
    <xf numFmtId="0" fontId="15" fillId="17" borderId="28" xfId="0" applyFont="1" applyFill="1" applyBorder="1" applyAlignment="1" applyProtection="1">
      <alignment horizontal="left" vertical="center"/>
      <protection/>
    </xf>
    <xf numFmtId="0" fontId="15" fillId="17" borderId="29" xfId="0" applyFont="1" applyFill="1" applyBorder="1" applyAlignment="1" applyProtection="1">
      <alignment horizontal="left" vertical="center"/>
      <protection/>
    </xf>
    <xf numFmtId="0" fontId="15" fillId="17" borderId="33" xfId="0" applyFont="1" applyFill="1" applyBorder="1" applyAlignment="1" applyProtection="1">
      <alignment horizontal="left" vertical="center"/>
      <protection/>
    </xf>
    <xf numFmtId="0" fontId="0" fillId="4" borderId="35" xfId="0" applyFill="1" applyBorder="1" applyAlignment="1" applyProtection="1">
      <alignment horizontal="center" vertical="top" wrapText="1"/>
      <protection locked="0"/>
    </xf>
    <xf numFmtId="0" fontId="0" fillId="4" borderId="36" xfId="0" applyFill="1" applyBorder="1" applyAlignment="1" applyProtection="1">
      <alignment horizontal="center" vertical="top" wrapText="1"/>
      <protection locked="0"/>
    </xf>
    <xf numFmtId="0" fontId="0" fillId="4" borderId="37" xfId="0" applyFill="1" applyBorder="1" applyAlignment="1" applyProtection="1">
      <alignment horizontal="center" vertical="top" wrapText="1"/>
      <protection locked="0"/>
    </xf>
    <xf numFmtId="0" fontId="25" fillId="0" borderId="31" xfId="24" applyFill="1" applyBorder="1" applyAlignment="1" applyProtection="1">
      <alignment horizontal="left" vertical="center"/>
      <protection/>
    </xf>
    <xf numFmtId="0" fontId="25" fillId="0" borderId="34" xfId="24" applyFill="1" applyBorder="1" applyAlignment="1" applyProtection="1">
      <alignment horizontal="left" vertical="center"/>
      <protection/>
    </xf>
    <xf numFmtId="0" fontId="0" fillId="4" borderId="38" xfId="0" applyFill="1" applyBorder="1" applyAlignment="1" applyProtection="1">
      <alignment horizontal="center" vertical="top" wrapText="1"/>
      <protection locked="0"/>
    </xf>
    <xf numFmtId="0" fontId="0" fillId="4" borderId="39" xfId="0" applyFill="1" applyBorder="1" applyAlignment="1" applyProtection="1">
      <alignment horizontal="center" vertical="top" wrapText="1"/>
      <protection locked="0"/>
    </xf>
    <xf numFmtId="0" fontId="0" fillId="4" borderId="40" xfId="0" applyFill="1" applyBorder="1" applyAlignment="1" applyProtection="1">
      <alignment horizontal="center" vertical="top" wrapText="1"/>
      <protection locked="0"/>
    </xf>
    <xf numFmtId="0" fontId="0" fillId="2" borderId="29" xfId="0" applyFill="1" applyBorder="1" applyAlignment="1" applyProtection="1">
      <alignment horizontal="left" vertical="center"/>
      <protection locked="0"/>
    </xf>
    <xf numFmtId="0" fontId="8" fillId="15" borderId="41" xfId="0" applyFont="1" applyFill="1" applyBorder="1" applyAlignment="1" applyProtection="1">
      <alignment horizontal="left" vertical="center"/>
      <protection/>
    </xf>
    <xf numFmtId="0" fontId="8" fillId="15" borderId="12" xfId="0" applyFont="1" applyFill="1" applyBorder="1" applyAlignment="1" applyProtection="1">
      <alignment horizontal="left" vertical="center"/>
      <protection/>
    </xf>
    <xf numFmtId="0" fontId="8" fillId="15" borderId="13" xfId="0" applyFont="1" applyFill="1" applyBorder="1" applyAlignment="1" applyProtection="1">
      <alignment horizontal="left" vertical="center"/>
      <protection/>
    </xf>
    <xf numFmtId="0" fontId="0" fillId="4" borderId="35" xfId="0" applyFill="1" applyBorder="1" applyAlignment="1" applyProtection="1">
      <alignment horizontal="center" vertical="center"/>
      <protection locked="0"/>
    </xf>
    <xf numFmtId="0" fontId="0" fillId="4" borderId="3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4" fillId="3" borderId="42" xfId="0" applyFont="1" applyFill="1" applyBorder="1" applyAlignment="1" applyProtection="1">
      <alignment horizontal="center" vertical="top" wrapText="1"/>
      <protection/>
    </xf>
    <xf numFmtId="0" fontId="4" fillId="3" borderId="43" xfId="0" applyFont="1" applyFill="1" applyBorder="1" applyAlignment="1" applyProtection="1">
      <alignment horizontal="center" vertical="top" wrapText="1"/>
      <protection/>
    </xf>
    <xf numFmtId="0" fontId="4" fillId="3" borderId="44" xfId="0" applyFont="1" applyFill="1" applyBorder="1" applyAlignment="1" applyProtection="1">
      <alignment horizontal="center" vertical="top" wrapText="1"/>
      <protection/>
    </xf>
    <xf numFmtId="0" fontId="0" fillId="4" borderId="3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xf>
    <xf numFmtId="0" fontId="2" fillId="3" borderId="46" xfId="0" applyFont="1" applyFill="1" applyBorder="1" applyAlignment="1" applyProtection="1">
      <alignment horizontal="center" vertical="center"/>
      <protection/>
    </xf>
    <xf numFmtId="0" fontId="2" fillId="3" borderId="47" xfId="0" applyFont="1" applyFill="1" applyBorder="1" applyAlignment="1" applyProtection="1">
      <alignment horizontal="center" vertical="center"/>
      <protection/>
    </xf>
    <xf numFmtId="0" fontId="0" fillId="2" borderId="8" xfId="0" applyFill="1" applyBorder="1" applyAlignment="1" applyProtection="1">
      <alignment horizontal="left" vertical="center"/>
      <protection locked="0"/>
    </xf>
    <xf numFmtId="0" fontId="3" fillId="2" borderId="8" xfId="21" applyFont="1" applyFill="1" applyBorder="1" applyAlignment="1">
      <alignment horizontal="center" vertical="center"/>
      <protection/>
    </xf>
    <xf numFmtId="0" fontId="3" fillId="2" borderId="0" xfId="21" applyFont="1" applyFill="1" applyBorder="1" applyAlignment="1">
      <alignment horizontal="center" vertical="center"/>
      <protection/>
    </xf>
    <xf numFmtId="0" fontId="8" fillId="2" borderId="0" xfId="21" applyFont="1" applyFill="1" applyBorder="1" applyAlignment="1">
      <alignment horizontal="left" vertical="center" wrapText="1" indent="3"/>
      <protection/>
    </xf>
    <xf numFmtId="0" fontId="4" fillId="4" borderId="15" xfId="0" applyFont="1" applyFill="1" applyBorder="1" applyAlignment="1" applyProtection="1">
      <alignment horizontal="center" vertical="center" wrapText="1"/>
      <protection/>
    </xf>
    <xf numFmtId="0" fontId="4" fillId="4" borderId="48" xfId="0" applyFont="1" applyFill="1" applyBorder="1" applyAlignment="1" applyProtection="1">
      <alignment horizontal="center" vertical="center" wrapText="1"/>
      <protection/>
    </xf>
    <xf numFmtId="0" fontId="4" fillId="3" borderId="1" xfId="21" applyFont="1" applyFill="1" applyBorder="1" applyAlignment="1">
      <alignment horizontal="center" vertical="center" wrapText="1"/>
      <protection/>
    </xf>
    <xf numFmtId="0" fontId="4" fillId="3" borderId="1" xfId="21" applyFont="1" applyFill="1" applyBorder="1" applyAlignment="1">
      <alignment horizontal="center" vertical="center"/>
      <protection/>
    </xf>
    <xf numFmtId="0" fontId="34" fillId="3" borderId="1" xfId="22" applyFont="1" applyFill="1" applyBorder="1" applyAlignment="1">
      <alignment horizontal="center" vertical="center" wrapText="1"/>
      <protection/>
    </xf>
    <xf numFmtId="49" fontId="34" fillId="3" borderId="1" xfId="22" applyNumberFormat="1" applyFont="1" applyFill="1" applyBorder="1" applyAlignment="1">
      <alignment horizontal="center" vertical="center" wrapText="1"/>
      <protection/>
    </xf>
    <xf numFmtId="49" fontId="34" fillId="7" borderId="37" xfId="22" applyNumberFormat="1" applyFont="1" applyFill="1" applyBorder="1" applyAlignment="1" applyProtection="1">
      <alignment horizontal="center" vertical="center" wrapText="1"/>
      <protection/>
    </xf>
    <xf numFmtId="0" fontId="34" fillId="7" borderId="37" xfId="22" applyFont="1" applyFill="1" applyBorder="1" applyAlignment="1">
      <alignment horizontal="center" vertical="center" wrapText="1"/>
      <protection/>
    </xf>
    <xf numFmtId="0" fontId="34" fillId="7" borderId="1" xfId="22" applyFont="1" applyFill="1" applyBorder="1" applyAlignment="1">
      <alignment horizontal="center" vertical="center" wrapText="1"/>
      <protection/>
    </xf>
    <xf numFmtId="0" fontId="34" fillId="8" borderId="1" xfId="22" applyFont="1" applyFill="1" applyBorder="1" applyAlignment="1">
      <alignment horizontal="center" vertical="center" wrapText="1"/>
      <protection/>
    </xf>
    <xf numFmtId="0" fontId="34" fillId="8" borderId="37" xfId="22" applyFont="1" applyFill="1" applyBorder="1" applyAlignment="1">
      <alignment horizontal="center" vertical="center" wrapText="1"/>
      <protection/>
    </xf>
    <xf numFmtId="0" fontId="34" fillId="9" borderId="37" xfId="22" applyFont="1" applyFill="1" applyBorder="1" applyAlignment="1">
      <alignment horizontal="center" vertical="center" wrapText="1"/>
      <protection/>
    </xf>
    <xf numFmtId="0" fontId="4" fillId="13" borderId="1" xfId="21" applyFont="1" applyFill="1" applyBorder="1" applyAlignment="1" applyProtection="1">
      <alignment horizontal="center" vertical="center"/>
      <protection/>
    </xf>
    <xf numFmtId="0" fontId="12" fillId="0" borderId="1" xfId="21" applyFont="1" applyFill="1" applyBorder="1" applyAlignment="1">
      <alignment horizontal="left" vertical="center"/>
      <protection/>
    </xf>
    <xf numFmtId="0" fontId="12" fillId="0" borderId="1" xfId="21" applyFont="1" applyFill="1" applyBorder="1" applyAlignment="1">
      <alignment horizontal="left" vertical="center" wrapText="1"/>
      <protection/>
    </xf>
    <xf numFmtId="0" fontId="4" fillId="13" borderId="5" xfId="21" applyFont="1" applyFill="1" applyBorder="1" applyAlignment="1" applyProtection="1">
      <alignment horizontal="center" vertical="center"/>
      <protection/>
    </xf>
    <xf numFmtId="0" fontId="4" fillId="13" borderId="6" xfId="21" applyFont="1" applyFill="1" applyBorder="1" applyAlignment="1" applyProtection="1">
      <alignment horizontal="center" vertical="center"/>
      <protection/>
    </xf>
    <xf numFmtId="0" fontId="12" fillId="4" borderId="5" xfId="21" applyFont="1" applyFill="1" applyBorder="1" applyAlignment="1" applyProtection="1">
      <alignment horizontal="center" vertical="center"/>
      <protection locked="0"/>
    </xf>
    <xf numFmtId="0" fontId="12" fillId="4" borderId="6" xfId="21" applyFont="1" applyFill="1" applyBorder="1" applyAlignment="1" applyProtection="1">
      <alignment horizontal="center" vertical="center"/>
      <protection locked="0"/>
    </xf>
    <xf numFmtId="0" fontId="21" fillId="11" borderId="4" xfId="21" applyFont="1" applyFill="1" applyBorder="1" applyAlignment="1" applyProtection="1">
      <alignment horizontal="left" vertical="top" wrapText="1"/>
      <protection/>
    </xf>
    <xf numFmtId="0" fontId="21" fillId="11" borderId="17" xfId="21" applyFont="1" applyFill="1" applyBorder="1" applyAlignment="1" applyProtection="1">
      <alignment horizontal="left" vertical="top" wrapText="1"/>
      <protection/>
    </xf>
    <xf numFmtId="0" fontId="21" fillId="11" borderId="0" xfId="21" applyFont="1" applyFill="1" applyBorder="1" applyAlignment="1" applyProtection="1">
      <alignment horizontal="left" vertical="top" wrapText="1"/>
      <protection/>
    </xf>
    <xf numFmtId="0" fontId="21" fillId="11" borderId="18" xfId="21" applyFont="1" applyFill="1" applyBorder="1" applyAlignment="1" applyProtection="1">
      <alignment horizontal="left" vertical="top" wrapText="1"/>
      <protection/>
    </xf>
    <xf numFmtId="0" fontId="21" fillId="11" borderId="8" xfId="21" applyFont="1" applyFill="1" applyBorder="1" applyAlignment="1" applyProtection="1">
      <alignment horizontal="left" vertical="top" wrapText="1"/>
      <protection/>
    </xf>
    <xf numFmtId="0" fontId="21" fillId="11" borderId="49" xfId="21" applyFont="1" applyFill="1" applyBorder="1" applyAlignment="1" applyProtection="1">
      <alignment horizontal="left" vertical="top" wrapText="1"/>
      <protection/>
    </xf>
    <xf numFmtId="0" fontId="34" fillId="8" borderId="5" xfId="22" applyFont="1" applyFill="1" applyBorder="1" applyAlignment="1">
      <alignment horizontal="center" vertical="center" wrapText="1"/>
      <protection/>
    </xf>
    <xf numFmtId="0" fontId="34" fillId="8" borderId="6" xfId="22" applyFont="1" applyFill="1" applyBorder="1" applyAlignment="1">
      <alignment horizontal="center" vertical="center" wrapText="1"/>
      <protection/>
    </xf>
    <xf numFmtId="0" fontId="34" fillId="9" borderId="5" xfId="22" applyFont="1" applyFill="1" applyBorder="1" applyAlignment="1">
      <alignment horizontal="center" vertical="center" wrapText="1"/>
      <protection/>
    </xf>
    <xf numFmtId="0" fontId="34" fillId="9" borderId="6" xfId="22" applyFont="1" applyFill="1" applyBorder="1" applyAlignment="1">
      <alignment horizontal="center" vertical="center" wrapText="1"/>
      <protection/>
    </xf>
    <xf numFmtId="49" fontId="18" fillId="9" borderId="5" xfId="23" applyNumberFormat="1" applyFont="1" applyFill="1" applyBorder="1" applyAlignment="1" applyProtection="1">
      <alignment horizontal="center" vertical="center" wrapText="1"/>
      <protection/>
    </xf>
    <xf numFmtId="49" fontId="18" fillId="9" borderId="29" xfId="23" applyNumberFormat="1" applyFont="1" applyFill="1" applyBorder="1" applyAlignment="1" applyProtection="1">
      <alignment horizontal="center" vertical="center" wrapText="1"/>
      <protection/>
    </xf>
    <xf numFmtId="49" fontId="18" fillId="9" borderId="6" xfId="23" applyNumberFormat="1" applyFont="1" applyFill="1" applyBorder="1" applyAlignment="1" applyProtection="1">
      <alignment horizontal="center" vertical="center" wrapText="1"/>
      <protection/>
    </xf>
    <xf numFmtId="49" fontId="21" fillId="11" borderId="16" xfId="23" applyNumberFormat="1" applyFont="1" applyFill="1" applyBorder="1" applyAlignment="1" applyProtection="1">
      <alignment horizontal="left" vertical="top" wrapText="1"/>
      <protection/>
    </xf>
    <xf numFmtId="49" fontId="21" fillId="11" borderId="4" xfId="23" applyNumberFormat="1" applyFont="1" applyFill="1" applyBorder="1" applyAlignment="1" applyProtection="1">
      <alignment horizontal="left" vertical="top" wrapText="1"/>
      <protection/>
    </xf>
    <xf numFmtId="49" fontId="21" fillId="11" borderId="17" xfId="23" applyNumberFormat="1" applyFont="1" applyFill="1" applyBorder="1" applyAlignment="1" applyProtection="1">
      <alignment horizontal="left" vertical="top" wrapText="1"/>
      <protection/>
    </xf>
    <xf numFmtId="49" fontId="21" fillId="11" borderId="7" xfId="23" applyNumberFormat="1" applyFont="1" applyFill="1" applyBorder="1" applyAlignment="1" applyProtection="1">
      <alignment horizontal="left" vertical="top" wrapText="1"/>
      <protection/>
    </xf>
    <xf numFmtId="49" fontId="21" fillId="11" borderId="0" xfId="23" applyNumberFormat="1" applyFont="1" applyFill="1" applyBorder="1" applyAlignment="1" applyProtection="1">
      <alignment horizontal="left" vertical="top" wrapText="1"/>
      <protection/>
    </xf>
    <xf numFmtId="49" fontId="21" fillId="11" borderId="18" xfId="23" applyNumberFormat="1" applyFont="1" applyFill="1" applyBorder="1" applyAlignment="1" applyProtection="1">
      <alignment horizontal="left" vertical="top" wrapText="1"/>
      <protection/>
    </xf>
    <xf numFmtId="49" fontId="21" fillId="11" borderId="50" xfId="23" applyNumberFormat="1" applyFont="1" applyFill="1" applyBorder="1" applyAlignment="1" applyProtection="1">
      <alignment horizontal="left" vertical="top" wrapText="1"/>
      <protection/>
    </xf>
    <xf numFmtId="49" fontId="21" fillId="11" borderId="8" xfId="23" applyNumberFormat="1" applyFont="1" applyFill="1" applyBorder="1" applyAlignment="1" applyProtection="1">
      <alignment horizontal="left" vertical="top" wrapText="1"/>
      <protection/>
    </xf>
    <xf numFmtId="49" fontId="21" fillId="11" borderId="49" xfId="23" applyNumberFormat="1" applyFont="1" applyFill="1" applyBorder="1" applyAlignment="1" applyProtection="1">
      <alignment horizontal="left" vertical="top" wrapText="1"/>
      <protection/>
    </xf>
  </cellXfs>
  <cellStyles count="13">
    <cellStyle name="Normal" xfId="0"/>
    <cellStyle name="Percent" xfId="15"/>
    <cellStyle name="Currency" xfId="16"/>
    <cellStyle name="Currency [0]" xfId="17"/>
    <cellStyle name="Comma" xfId="18"/>
    <cellStyle name="Comma [0]" xfId="19"/>
    <cellStyle name="Normal 166" xfId="20"/>
    <cellStyle name="Normal 2" xfId="21"/>
    <cellStyle name="常规_Sheet1" xfId="22"/>
    <cellStyle name="常规 3" xfId="23"/>
    <cellStyle name="Hyperlink" xfId="24"/>
    <cellStyle name="Normal 3" xfId="25"/>
    <cellStyle name="Normal 6" xfId="26"/>
  </cellStyles>
  <dxfs count="54">
    <dxf>
      <fill>
        <patternFill>
          <bgColor rgb="FF00B050"/>
        </patternFill>
      </fill>
      <border/>
    </dxf>
    <dxf>
      <fill>
        <patternFill>
          <bgColor theme="7" tint="0.7999799847602844"/>
        </patternFill>
      </fill>
      <border/>
    </dxf>
    <dxf>
      <fill>
        <patternFill patternType="lightUp">
          <fgColor theme="2" tint="-0.24993999302387238"/>
          <bgColor theme="0"/>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ont>
        <b val="0"/>
        <i/>
      </font>
      <fill>
        <patternFill>
          <bgColor theme="5" tint="0.5999600291252136"/>
        </patternFill>
      </fill>
      <border/>
    </dxf>
    <dxf>
      <fill>
        <patternFill patternType="lightUp">
          <fgColor theme="2" tint="-0.24993999302387238"/>
          <bgColor theme="0"/>
        </patternFill>
      </fill>
      <border/>
    </dxf>
    <dxf>
      <fill>
        <patternFill>
          <bgColor rgb="FFFF0000"/>
        </patternFill>
      </fill>
      <border/>
    </dxf>
    <dxf>
      <font>
        <color rgb="FF9C5700"/>
      </font>
      <fill>
        <patternFill>
          <bgColor rgb="FFFFFF00"/>
        </patternFill>
      </fill>
      <border/>
    </dxf>
    <dxf>
      <numFmt numFmtId="177" formatCode=";;;"/>
      <fill>
        <patternFill patternType="lightUp">
          <fgColor theme="2" tint="-0.24993999302387238"/>
          <bgColor theme="0"/>
        </patternFill>
      </fill>
      <border/>
    </dxf>
    <dxf>
      <numFmt numFmtId="177" formatCode=";;;"/>
      <fill>
        <patternFill patternType="lightUp">
          <fgColor theme="2" tint="-0.24993999302387238"/>
          <bgColor theme="0"/>
        </patternFill>
      </fill>
      <border/>
    </dxf>
    <dxf>
      <numFmt numFmtId="178" formatCode="General"/>
      <border/>
    </dxf>
    <dxf>
      <numFmt numFmtId="177" formatCode=";;;"/>
      <fill>
        <patternFill patternType="lightUp">
          <fgColor theme="2" tint="-0.4999699890613556"/>
          <bgColor theme="0"/>
        </patternFill>
      </fill>
      <border>
        <left/>
        <right/>
        <vertical/>
        <horizontal/>
      </border>
    </dxf>
    <dxf>
      <numFmt numFmtId="177" formatCode=";;;"/>
      <fill>
        <patternFill patternType="lightUp">
          <fgColor theme="2" tint="-0.4999699890613556"/>
          <bgColor theme="0"/>
        </patternFill>
      </fill>
      <border>
        <left/>
        <right/>
        <bottom/>
        <vertical/>
        <horizontal/>
      </border>
    </dxf>
    <dxf>
      <numFmt numFmtId="177" formatCode=";;;"/>
      <fill>
        <patternFill patternType="lightUp">
          <fgColor theme="2" tint="-0.4999699890613556"/>
          <bgColor theme="0"/>
        </patternFill>
      </fill>
      <border>
        <left/>
        <right/>
        <bottom/>
      </border>
    </dxf>
    <dxf>
      <numFmt numFmtId="177" formatCode=";;;"/>
      <border/>
    </dxf>
    <dxf>
      <font>
        <b/>
        <i val="0"/>
      </font>
      <fill>
        <patternFill patternType="solid">
          <bgColor theme="9" tint="0.3999499976634979"/>
        </patternFill>
      </fill>
      <border/>
    </dxf>
    <dxf>
      <numFmt numFmtId="177" formatCode=";;;"/>
      <border/>
    </dxf>
    <dxf>
      <font>
        <b/>
        <i val="0"/>
        <color rgb="FF0070C0"/>
      </font>
      <fill>
        <patternFill patternType="solid">
          <bgColor theme="9" tint="0.3999499976634979"/>
        </patternFill>
      </fill>
      <border/>
    </dxf>
    <dxf>
      <numFmt numFmtId="177" formatCode=";;;"/>
      <border/>
    </dxf>
    <dxf>
      <font>
        <b/>
        <i val="0"/>
        <color rgb="FF0070C0"/>
      </font>
      <numFmt numFmtId="178" formatCode="General"/>
      <fill>
        <patternFill patternType="solid">
          <bgColor theme="9" tint="0.3999499976634979"/>
        </patternFill>
      </fill>
      <border/>
    </dxf>
    <dxf>
      <numFmt numFmtId="177" formatCode=";;;"/>
      <border/>
    </dxf>
    <dxf>
      <border>
        <bottom style="thin"/>
        <vertical/>
        <horizontal/>
      </border>
    </dxf>
    <dxf>
      <numFmt numFmtId="177" formatCode=";;;"/>
      <fill>
        <patternFill patternType="lightUp">
          <fgColor theme="2" tint="-0.24993999302387238"/>
          <bgColor theme="0"/>
        </patternFill>
      </fill>
      <border>
        <top/>
      </border>
    </dxf>
    <dxf>
      <numFmt numFmtId="177" formatCode=";;;"/>
      <fill>
        <patternFill patternType="lightUp">
          <fgColor theme="2" tint="-0.24993999302387238"/>
          <bgColor theme="0"/>
        </patternFill>
      </fill>
      <border>
        <vertical/>
        <horizontal/>
      </border>
    </dxf>
    <dxf>
      <border>
        <bottom style="thin"/>
        <vertical/>
        <horizontal/>
      </border>
    </dxf>
    <dxf>
      <numFmt numFmtId="177" formatCode=";;;"/>
      <fill>
        <patternFill patternType="lightUp">
          <fgColor theme="2" tint="-0.24993999302387238"/>
          <bgColor theme="0"/>
        </patternFill>
      </fill>
      <border>
        <right/>
        <top/>
        <vertical/>
        <horizontal/>
      </border>
    </dxf>
    <dxf>
      <numFmt numFmtId="177" formatCode=";;;"/>
      <fill>
        <patternFill patternType="lightUp">
          <fgColor theme="2" tint="-0.24993999302387238"/>
          <bgColor theme="0"/>
        </patternFill>
      </fill>
      <border>
        <left/>
        <top/>
        <vertical/>
        <horizontal/>
      </border>
    </dxf>
    <dxf>
      <border>
        <bottom style="thin"/>
        <vertical/>
        <horizontal/>
      </border>
    </dxf>
    <dxf>
      <numFmt numFmtId="177" formatCode=";;;"/>
      <fill>
        <patternFill patternType="lightUp">
          <fgColor theme="2" tint="-0.24993999302387238"/>
          <bgColor theme="0"/>
        </patternFill>
      </fill>
      <border>
        <right/>
        <top/>
        <vertical/>
        <horizontal/>
      </border>
    </dxf>
    <dxf>
      <numFmt numFmtId="177" formatCode=";;;"/>
      <fill>
        <patternFill patternType="lightUp">
          <fgColor theme="2" tint="-0.24993999302387238"/>
          <bgColor theme="0"/>
        </patternFill>
      </fill>
      <border>
        <left/>
        <top/>
        <vertical/>
        <horizontal/>
      </border>
    </dxf>
    <dxf>
      <border>
        <bottom style="thin"/>
        <vertical/>
        <horizontal/>
      </border>
    </dxf>
    <dxf>
      <numFmt numFmtId="177" formatCode=";;;"/>
      <fill>
        <patternFill patternType="lightUp">
          <fgColor theme="2" tint="-0.24993999302387238"/>
          <bgColor theme="0"/>
        </patternFill>
      </fill>
      <border>
        <right/>
        <top/>
        <vertical/>
        <horizontal/>
      </border>
    </dxf>
    <dxf>
      <numFmt numFmtId="177" formatCode=";;;"/>
      <fill>
        <patternFill patternType="lightUp">
          <fgColor theme="2" tint="-0.24993999302387238"/>
          <bgColor theme="0"/>
        </patternFill>
      </fill>
      <border>
        <left/>
        <top/>
        <vertical/>
        <horizontal/>
      </border>
    </dxf>
    <dxf>
      <border>
        <bottom style="thin"/>
        <vertical/>
        <horizontal/>
      </border>
    </dxf>
    <dxf>
      <numFmt numFmtId="177" formatCode=";;;"/>
      <fill>
        <patternFill patternType="lightUp">
          <fgColor theme="2" tint="-0.24993999302387238"/>
          <bgColor theme="0"/>
        </patternFill>
      </fill>
      <border>
        <right/>
        <top/>
        <vertical/>
        <horizontal/>
      </border>
    </dxf>
    <dxf>
      <numFmt numFmtId="177" formatCode=";;;"/>
      <fill>
        <patternFill patternType="lightUp">
          <fgColor theme="2" tint="-0.24993999302387238"/>
          <bgColor theme="0"/>
        </patternFill>
      </fill>
      <border>
        <left/>
        <top/>
        <vertical/>
        <horizontal/>
      </border>
    </dxf>
    <dxf>
      <border>
        <bottom style="thin"/>
        <vertical/>
        <horizontal/>
      </border>
    </dxf>
    <dxf>
      <numFmt numFmtId="177" formatCode=";;;"/>
      <fill>
        <patternFill patternType="lightUp">
          <fgColor theme="2" tint="-0.24993999302387238"/>
          <bgColor theme="0"/>
        </patternFill>
      </fill>
      <border>
        <right/>
        <top/>
        <vertical/>
        <horizontal/>
      </border>
    </dxf>
    <dxf>
      <numFmt numFmtId="177" formatCode=";;;"/>
      <fill>
        <patternFill patternType="lightUp">
          <fgColor theme="2" tint="-0.24993999302387238"/>
          <bgColor theme="0"/>
        </patternFill>
      </fill>
      <border>
        <left/>
        <top/>
        <vertical/>
        <horizontal/>
      </border>
    </dxf>
    <dxf>
      <numFmt numFmtId="177" formatCode=";;;"/>
      <fill>
        <patternFill patternType="lightUp">
          <fgColor theme="2" tint="-0.24993999302387238"/>
          <bgColor theme="0"/>
        </patternFill>
      </fill>
      <border>
        <left/>
        <vertical/>
        <horizontal/>
      </border>
    </dxf>
    <dxf>
      <numFmt numFmtId="177" formatCode=";;;"/>
      <fill>
        <patternFill patternType="lightUp">
          <fgColor theme="2" tint="-0.24993999302387238"/>
        </patternFill>
      </fill>
      <border>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microsoft.com/office/2017/10/relationships/person" Target="persons/person.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2</xdr:col>
      <xdr:colOff>285750</xdr:colOff>
      <xdr:row>0</xdr:row>
      <xdr:rowOff>419100</xdr:rowOff>
    </xdr:to>
    <xdr:pic>
      <xdr:nvPicPr>
        <xdr:cNvPr id="2" name="Picture 126" descr="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0"/>
          <a:ext cx="17811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2</xdr:col>
      <xdr:colOff>190500</xdr:colOff>
      <xdr:row>0</xdr:row>
      <xdr:rowOff>542925</xdr:rowOff>
    </xdr:to>
    <xdr:pic>
      <xdr:nvPicPr>
        <xdr:cNvPr id="2" name="Picture 126" descr="LOGO"/>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8100" y="47625"/>
          <a:ext cx="19716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1004%20-%20MCA%20NSA%20Audit.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 History"/>
      <sheetName val="UnlockAudit"/>
      <sheetName val="Validations"/>
      <sheetName val="Instructions"/>
      <sheetName val="Supplier Data"/>
      <sheetName val="NSA Input Form"/>
      <sheetName val="Action Plan"/>
      <sheetName val="MCA Summary"/>
      <sheetName val="NSA Summary"/>
      <sheetName val="CQI-9 Heat Treat Audit"/>
      <sheetName val="CQI-11 Plating Audit"/>
      <sheetName val="CQI-12 Coating Audit"/>
      <sheetName val="CQI-15 Welding Audit"/>
      <sheetName val="CQI-17 Soldering Audit"/>
      <sheetName val="Aluminum Casting Audit"/>
      <sheetName val="Assembly Audit"/>
      <sheetName val="Blow Molding Audit"/>
      <sheetName val="Ductile Iron Casting Audit"/>
      <sheetName val="Electrical Product Audit"/>
      <sheetName val="ESD Protection Audit"/>
      <sheetName val="Extrusion Audit"/>
      <sheetName val="Fasteners Audit"/>
      <sheetName val="Forgings Audit"/>
      <sheetName val="Grease Application Audit"/>
      <sheetName val="Injection Molding Audit"/>
      <sheetName val="I-Shaft Audit"/>
      <sheetName val="Machining Audit"/>
      <sheetName val="Motor Audit"/>
      <sheetName val="Painting Audit"/>
      <sheetName val="Powdered Metal Audit"/>
      <sheetName val="Rubber Bonding Audit"/>
      <sheetName val="Semiconductor Assembly Audit"/>
      <sheetName val="Spring Audit"/>
      <sheetName val="Stamping Audit"/>
      <sheetName val="Steel Mill Audit"/>
      <sheetName val="Threading Tapping Audit"/>
      <sheetName val="Tie-Rods Audit"/>
      <sheetName val="Torque Control Audit"/>
      <sheetName val="Wafer Fabrication Audit"/>
      <sheetName val="CQI9"/>
      <sheetName val="CQI11"/>
      <sheetName val="CQI12"/>
      <sheetName val="CQI15"/>
      <sheetName val="CQI17"/>
      <sheetName val="AC"/>
      <sheetName val="A"/>
      <sheetName val="BM"/>
      <sheetName val="DIC"/>
      <sheetName val="EP"/>
      <sheetName val="ESD"/>
      <sheetName val="E"/>
      <sheetName val="F"/>
      <sheetName val="FRG"/>
      <sheetName val="GAA"/>
      <sheetName val="IM"/>
      <sheetName val="IS"/>
      <sheetName val="MAC"/>
      <sheetName val="M"/>
      <sheetName val="P"/>
      <sheetName val="PM"/>
      <sheetName val="RB"/>
      <sheetName val="SemiC"/>
      <sheetName val="S"/>
      <sheetName val="SA"/>
      <sheetName val="SM"/>
      <sheetName val="TT"/>
      <sheetName val="TIR"/>
      <sheetName val="TRQC"/>
      <sheetName val="WF"/>
      <sheetName val="FR"/>
      <sheetName val="NC"/>
      <sheetName val="VS"/>
      <sheetName val="SW"/>
      <sheetName val="MA"/>
      <sheetName val="TR"/>
      <sheetName val="LP"/>
      <sheetName val="RR"/>
      <sheetName val="SC"/>
      <sheetName val="MC"/>
      <sheetName val="CC"/>
      <sheetName val="MM"/>
      <sheetName val="EL"/>
      <sheetName val="AP"/>
      <sheetName val="AQ"/>
      <sheetName val="SU"/>
      <sheetName val="TC"/>
    </sheetNames>
    <sheetDataSet>
      <sheetData sheetId="0"/>
      <sheetData sheetId="1"/>
      <sheetData sheetId="2">
        <row r="1">
          <cell r="A1" t="str">
            <v>YES</v>
          </cell>
        </row>
        <row r="2">
          <cell r="A2" t="str">
            <v>NO</v>
          </cell>
        </row>
      </sheetData>
      <sheetData sheetId="3"/>
      <sheetData sheetId="4"/>
      <sheetData sheetId="5"/>
      <sheetData sheetId="6"/>
      <sheetData sheetId="7">
        <row r="20">
          <cell r="G20" t="str">
            <v>NO</v>
          </cell>
        </row>
        <row r="21">
          <cell r="G21" t="str">
            <v>NO</v>
          </cell>
        </row>
        <row r="22">
          <cell r="G22" t="str">
            <v>NO</v>
          </cell>
        </row>
        <row r="23">
          <cell r="G23" t="str">
            <v>NO</v>
          </cell>
        </row>
        <row r="24">
          <cell r="G24" t="str">
            <v>NO</v>
          </cell>
        </row>
        <row r="25">
          <cell r="G25" t="str">
            <v>NO</v>
          </cell>
        </row>
        <row r="26">
          <cell r="G26" t="str">
            <v>NO</v>
          </cell>
        </row>
        <row r="27">
          <cell r="G27" t="str">
            <v>NO</v>
          </cell>
        </row>
        <row r="28">
          <cell r="G28" t="str">
            <v>NO</v>
          </cell>
        </row>
        <row r="29">
          <cell r="G29" t="str">
            <v>NO</v>
          </cell>
        </row>
        <row r="30">
          <cell r="G30" t="str">
            <v>NO</v>
          </cell>
        </row>
        <row r="31">
          <cell r="G31" t="str">
            <v>NO</v>
          </cell>
        </row>
        <row r="32">
          <cell r="G32" t="str">
            <v>NO</v>
          </cell>
        </row>
        <row r="33">
          <cell r="G33" t="str">
            <v>NO</v>
          </cell>
        </row>
        <row r="34">
          <cell r="G34" t="str">
            <v>NO</v>
          </cell>
        </row>
        <row r="35">
          <cell r="G35" t="str">
            <v>NO</v>
          </cell>
        </row>
        <row r="36">
          <cell r="G36" t="str">
            <v>NO</v>
          </cell>
        </row>
        <row r="37">
          <cell r="G37" t="str">
            <v>NO</v>
          </cell>
        </row>
        <row r="38">
          <cell r="G38" t="str">
            <v>NO</v>
          </cell>
        </row>
        <row r="39">
          <cell r="G39" t="str">
            <v>NO</v>
          </cell>
        </row>
        <row r="40">
          <cell r="G40" t="str">
            <v>NO</v>
          </cell>
        </row>
        <row r="41">
          <cell r="G41" t="str">
            <v>NO</v>
          </cell>
        </row>
        <row r="42">
          <cell r="G42" t="str">
            <v>NO</v>
          </cell>
        </row>
        <row r="43">
          <cell r="G43" t="str">
            <v>NO</v>
          </cell>
        </row>
        <row r="44">
          <cell r="G44" t="str">
            <v>NO</v>
          </cell>
        </row>
        <row r="45">
          <cell r="G45" t="str">
            <v>NO</v>
          </cell>
        </row>
        <row r="46">
          <cell r="G46" t="str">
            <v>NO</v>
          </cell>
        </row>
        <row r="47">
          <cell r="G47" t="str">
            <v>NO</v>
          </cell>
        </row>
        <row r="48">
          <cell r="G48" t="str">
            <v>NO</v>
          </cell>
        </row>
        <row r="49">
          <cell r="G49" t="str">
            <v>NO</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persons/person.xml><?xml version="1.0" encoding="utf-8"?>
<personList xmlns="http://schemas.microsoft.com/office/spreadsheetml/2018/threadedcomments" xmlns:x="http://schemas.openxmlformats.org/spreadsheetml/2006/main">
  <person displayName="Peter Huang" id="{08C0AD39-0C25-457E-9DB4-744BBF7AEB72}" userId="S::peter.huang1@nexteer.com::e7c5879f-4d99-471e-b6f5-a63acf0cb35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1E280-9094-4261-9254-B6617875FC66}">
  <dimension ref="B1:D3"/>
  <sheetViews>
    <sheetView zoomScale="85" zoomScaleNormal="85" workbookViewId="0" topLeftCell="A1">
      <selection activeCell="B3" sqref="B3"/>
    </sheetView>
  </sheetViews>
  <sheetFormatPr defaultColWidth="9.140625" defaultRowHeight="15"/>
  <cols>
    <col min="1" max="1" width="9.140625" style="60" customWidth="1"/>
    <col min="2" max="2" width="5.8515625" style="60" bestFit="1" customWidth="1"/>
    <col min="3" max="3" width="10.00390625" style="60" bestFit="1" customWidth="1"/>
    <col min="4" max="4" width="70.7109375" style="60" customWidth="1"/>
    <col min="5" max="16384" width="9.140625" style="60" customWidth="1"/>
  </cols>
  <sheetData>
    <row r="1" spans="2:4" ht="15">
      <c r="B1" s="86" t="s">
        <v>116</v>
      </c>
      <c r="C1" s="86"/>
      <c r="D1" s="86"/>
    </row>
    <row r="2" spans="2:4" ht="15">
      <c r="B2" s="61" t="s">
        <v>117</v>
      </c>
      <c r="C2" s="61" t="s">
        <v>94</v>
      </c>
      <c r="D2" s="62" t="s">
        <v>118</v>
      </c>
    </row>
    <row r="3" spans="2:4" ht="15">
      <c r="B3" s="65" t="s">
        <v>119</v>
      </c>
      <c r="C3" s="63">
        <v>44225</v>
      </c>
      <c r="D3" s="64" t="s">
        <v>120</v>
      </c>
    </row>
  </sheetData>
  <sheetProtection password="CEAB" sheet="1" formatCells="0" formatColumns="0" formatRows="0"/>
  <mergeCells count="1">
    <mergeCell ref="B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93BA8-1120-4B2C-A9CB-2E54E42ECDD8}">
  <sheetPr>
    <pageSetUpPr fitToPage="1"/>
  </sheetPr>
  <dimension ref="A1:T66"/>
  <sheetViews>
    <sheetView tabSelected="1" zoomScale="80" zoomScaleNormal="80" workbookViewId="0" topLeftCell="A1">
      <selection activeCell="A1" sqref="A1:P1"/>
    </sheetView>
  </sheetViews>
  <sheetFormatPr defaultColWidth="9.140625" defaultRowHeight="15"/>
  <cols>
    <col min="1" max="1" width="6.140625" style="0" customWidth="1"/>
    <col min="2" max="2" width="16.7109375" style="0" customWidth="1"/>
    <col min="3" max="3" width="10.421875" style="0" customWidth="1"/>
    <col min="4" max="4" width="16.8515625" style="0" customWidth="1"/>
    <col min="5" max="5" width="19.7109375" style="0" customWidth="1"/>
    <col min="6" max="6" width="16.28125" style="0" customWidth="1"/>
    <col min="7" max="7" width="28.8515625" style="0" customWidth="1"/>
    <col min="8" max="17" width="21.8515625" style="0" customWidth="1"/>
  </cols>
  <sheetData>
    <row r="1" spans="1:20" s="2" customFormat="1" ht="34.5" customHeight="1" thickBot="1">
      <c r="A1" s="87" t="s">
        <v>0</v>
      </c>
      <c r="B1" s="87"/>
      <c r="C1" s="87"/>
      <c r="D1" s="87"/>
      <c r="E1" s="87"/>
      <c r="F1" s="87"/>
      <c r="G1" s="87"/>
      <c r="H1" s="87"/>
      <c r="I1" s="87"/>
      <c r="J1" s="87"/>
      <c r="K1" s="87"/>
      <c r="L1" s="87"/>
      <c r="M1" s="87"/>
      <c r="N1" s="87"/>
      <c r="O1" s="87"/>
      <c r="P1" s="87"/>
      <c r="Q1" s="46" t="s">
        <v>29</v>
      </c>
      <c r="R1" s="1"/>
      <c r="S1" s="1"/>
      <c r="T1" s="1"/>
    </row>
    <row r="2" spans="1:17" s="3" customFormat="1" ht="31.5" customHeight="1">
      <c r="A2" s="184" t="s">
        <v>1</v>
      </c>
      <c r="B2" s="36" t="s">
        <v>109</v>
      </c>
      <c r="C2" s="40"/>
      <c r="D2" s="37" t="s">
        <v>110</v>
      </c>
      <c r="E2" s="40"/>
      <c r="F2" s="37" t="s">
        <v>111</v>
      </c>
      <c r="G2" s="40"/>
      <c r="H2" s="37" t="s">
        <v>112</v>
      </c>
      <c r="I2" s="40"/>
      <c r="J2" s="37" t="s">
        <v>113</v>
      </c>
      <c r="K2" s="40"/>
      <c r="L2" s="37" t="s">
        <v>114</v>
      </c>
      <c r="M2" s="116"/>
      <c r="N2" s="116"/>
      <c r="O2" s="7" t="s">
        <v>115</v>
      </c>
      <c r="P2" s="114" t="s">
        <v>128</v>
      </c>
      <c r="Q2" s="115"/>
    </row>
    <row r="3" spans="1:17" ht="21" customHeight="1">
      <c r="A3" s="185"/>
      <c r="B3" s="88" t="s">
        <v>104</v>
      </c>
      <c r="C3" s="89"/>
      <c r="D3" s="89"/>
      <c r="E3" s="89"/>
      <c r="F3" s="90"/>
      <c r="G3" s="38" t="s">
        <v>6</v>
      </c>
      <c r="H3" s="4">
        <v>1</v>
      </c>
      <c r="I3" s="4">
        <v>2</v>
      </c>
      <c r="J3" s="4">
        <v>3</v>
      </c>
      <c r="K3" s="4">
        <v>4</v>
      </c>
      <c r="L3" s="4">
        <v>5</v>
      </c>
      <c r="M3" s="4">
        <v>6</v>
      </c>
      <c r="N3" s="4">
        <v>7</v>
      </c>
      <c r="O3" s="4">
        <v>8</v>
      </c>
      <c r="P3" s="4">
        <v>9</v>
      </c>
      <c r="Q3" s="5">
        <v>10</v>
      </c>
    </row>
    <row r="4" spans="1:17" ht="21" customHeight="1">
      <c r="A4" s="185"/>
      <c r="B4" s="91"/>
      <c r="C4" s="92"/>
      <c r="D4" s="92"/>
      <c r="E4" s="92"/>
      <c r="F4" s="93"/>
      <c r="G4" s="38" t="s">
        <v>5</v>
      </c>
      <c r="H4" s="49"/>
      <c r="I4" s="49"/>
      <c r="J4" s="49"/>
      <c r="K4" s="49"/>
      <c r="L4" s="49"/>
      <c r="M4" s="49"/>
      <c r="N4" s="49"/>
      <c r="O4" s="49"/>
      <c r="P4" s="49"/>
      <c r="Q4" s="45"/>
    </row>
    <row r="5" spans="1:17" ht="21" customHeight="1">
      <c r="A5" s="185"/>
      <c r="B5" s="94" t="s">
        <v>105</v>
      </c>
      <c r="C5" s="95"/>
      <c r="D5" s="95"/>
      <c r="E5" s="95"/>
      <c r="F5" s="96"/>
      <c r="G5" s="38" t="s">
        <v>7</v>
      </c>
      <c r="H5" s="49"/>
      <c r="I5" s="49"/>
      <c r="J5" s="49"/>
      <c r="K5" s="49"/>
      <c r="L5" s="49"/>
      <c r="M5" s="49"/>
      <c r="N5" s="49"/>
      <c r="O5" s="49"/>
      <c r="P5" s="49"/>
      <c r="Q5" s="45"/>
    </row>
    <row r="6" spans="1:17" ht="21" customHeight="1">
      <c r="A6" s="185"/>
      <c r="B6" s="97"/>
      <c r="C6" s="95"/>
      <c r="D6" s="95"/>
      <c r="E6" s="95"/>
      <c r="F6" s="96"/>
      <c r="G6" s="38" t="s">
        <v>8</v>
      </c>
      <c r="H6" s="49"/>
      <c r="I6" s="49"/>
      <c r="J6" s="49"/>
      <c r="K6" s="49"/>
      <c r="L6" s="49"/>
      <c r="M6" s="49"/>
      <c r="N6" s="49"/>
      <c r="O6" s="49"/>
      <c r="P6" s="49"/>
      <c r="Q6" s="45"/>
    </row>
    <row r="7" spans="1:17" ht="21" customHeight="1">
      <c r="A7" s="185"/>
      <c r="B7" s="98" t="s">
        <v>103</v>
      </c>
      <c r="C7" s="99"/>
      <c r="D7" s="99"/>
      <c r="E7" s="99"/>
      <c r="F7" s="100"/>
      <c r="G7" s="38" t="s">
        <v>9</v>
      </c>
      <c r="H7" s="49"/>
      <c r="I7" s="49"/>
      <c r="J7" s="49"/>
      <c r="K7" s="49"/>
      <c r="L7" s="49"/>
      <c r="M7" s="49"/>
      <c r="N7" s="49"/>
      <c r="O7" s="49"/>
      <c r="P7" s="49"/>
      <c r="Q7" s="45"/>
    </row>
    <row r="8" spans="1:17" ht="21" customHeight="1">
      <c r="A8" s="185"/>
      <c r="B8" s="98"/>
      <c r="C8" s="99"/>
      <c r="D8" s="99"/>
      <c r="E8" s="99"/>
      <c r="F8" s="100"/>
      <c r="G8" s="38" t="s">
        <v>10</v>
      </c>
      <c r="H8" s="49"/>
      <c r="I8" s="49"/>
      <c r="J8" s="49"/>
      <c r="K8" s="49"/>
      <c r="L8" s="49"/>
      <c r="M8" s="49"/>
      <c r="N8" s="49"/>
      <c r="O8" s="49"/>
      <c r="P8" s="49"/>
      <c r="Q8" s="45"/>
    </row>
    <row r="9" spans="1:17" ht="21" customHeight="1" thickBot="1">
      <c r="A9" s="186"/>
      <c r="B9" s="50"/>
      <c r="C9" s="50"/>
      <c r="D9" s="50"/>
      <c r="E9" s="50"/>
      <c r="F9" s="51"/>
      <c r="G9" s="39" t="s">
        <v>11</v>
      </c>
      <c r="H9" s="52"/>
      <c r="I9" s="52"/>
      <c r="J9" s="52"/>
      <c r="K9" s="52"/>
      <c r="L9" s="52"/>
      <c r="M9" s="52"/>
      <c r="N9" s="52"/>
      <c r="O9" s="52"/>
      <c r="P9" s="52"/>
      <c r="Q9" s="53"/>
    </row>
    <row r="10" spans="1:17" s="6" customFormat="1" ht="46.5" customHeight="1" thickBot="1">
      <c r="A10" s="189" t="s">
        <v>28</v>
      </c>
      <c r="B10" s="111" t="s">
        <v>12</v>
      </c>
      <c r="C10" s="112"/>
      <c r="D10" s="112"/>
      <c r="E10" s="112"/>
      <c r="F10" s="112"/>
      <c r="G10" s="113"/>
      <c r="H10" s="105" t="s">
        <v>13</v>
      </c>
      <c r="I10" s="106"/>
      <c r="J10" s="106"/>
      <c r="K10" s="106"/>
      <c r="L10" s="106"/>
      <c r="M10" s="106"/>
      <c r="N10" s="106"/>
      <c r="O10" s="106"/>
      <c r="P10" s="106"/>
      <c r="Q10" s="107"/>
    </row>
    <row r="11" spans="1:17" ht="18" customHeight="1">
      <c r="A11" s="190"/>
      <c r="B11" s="128" t="s">
        <v>15</v>
      </c>
      <c r="C11" s="129"/>
      <c r="D11" s="129"/>
      <c r="E11" s="129"/>
      <c r="F11" s="130"/>
      <c r="G11" s="117"/>
      <c r="H11" s="108" t="s">
        <v>14</v>
      </c>
      <c r="I11" s="109"/>
      <c r="J11" s="109"/>
      <c r="K11" s="109"/>
      <c r="L11" s="109"/>
      <c r="M11" s="109"/>
      <c r="N11" s="109"/>
      <c r="O11" s="109"/>
      <c r="P11" s="109"/>
      <c r="Q11" s="110"/>
    </row>
    <row r="12" spans="1:17" ht="18" customHeight="1">
      <c r="A12" s="190"/>
      <c r="B12" s="119"/>
      <c r="C12" s="120"/>
      <c r="D12" s="120"/>
      <c r="E12" s="120"/>
      <c r="F12" s="121"/>
      <c r="G12" s="118"/>
      <c r="H12" s="149"/>
      <c r="I12" s="150"/>
      <c r="J12" s="150"/>
      <c r="K12" s="150"/>
      <c r="L12" s="150"/>
      <c r="M12" s="150"/>
      <c r="N12" s="150"/>
      <c r="O12" s="150"/>
      <c r="P12" s="150"/>
      <c r="Q12" s="151"/>
    </row>
    <row r="13" spans="1:17" ht="18" customHeight="1">
      <c r="A13" s="190"/>
      <c r="B13" s="119"/>
      <c r="C13" s="120"/>
      <c r="D13" s="120"/>
      <c r="E13" s="120"/>
      <c r="F13" s="121"/>
      <c r="G13" s="118"/>
      <c r="H13" s="149"/>
      <c r="I13" s="150"/>
      <c r="J13" s="150"/>
      <c r="K13" s="150"/>
      <c r="L13" s="150"/>
      <c r="M13" s="150"/>
      <c r="N13" s="150"/>
      <c r="O13" s="150"/>
      <c r="P13" s="150"/>
      <c r="Q13" s="151"/>
    </row>
    <row r="14" spans="1:17" ht="18" customHeight="1">
      <c r="A14" s="190"/>
      <c r="B14" s="131" t="s">
        <v>102</v>
      </c>
      <c r="C14" s="132"/>
      <c r="D14" s="132"/>
      <c r="E14" s="132"/>
      <c r="F14" s="133"/>
      <c r="G14" s="42"/>
      <c r="H14" s="149"/>
      <c r="I14" s="150"/>
      <c r="J14" s="150"/>
      <c r="K14" s="150"/>
      <c r="L14" s="150"/>
      <c r="M14" s="150"/>
      <c r="N14" s="150"/>
      <c r="O14" s="150"/>
      <c r="P14" s="150"/>
      <c r="Q14" s="151"/>
    </row>
    <row r="15" spans="1:17" ht="18" customHeight="1">
      <c r="A15" s="190"/>
      <c r="B15" s="119" t="s">
        <v>101</v>
      </c>
      <c r="C15" s="120"/>
      <c r="D15" s="120"/>
      <c r="E15" s="120"/>
      <c r="F15" s="121"/>
      <c r="G15" s="118"/>
      <c r="H15" s="149"/>
      <c r="I15" s="150"/>
      <c r="J15" s="150"/>
      <c r="K15" s="150"/>
      <c r="L15" s="150"/>
      <c r="M15" s="150"/>
      <c r="N15" s="150"/>
      <c r="O15" s="150"/>
      <c r="P15" s="150"/>
      <c r="Q15" s="151"/>
    </row>
    <row r="16" spans="1:17" ht="18" customHeight="1">
      <c r="A16" s="190"/>
      <c r="B16" s="119"/>
      <c r="C16" s="120"/>
      <c r="D16" s="120"/>
      <c r="E16" s="120"/>
      <c r="F16" s="121"/>
      <c r="G16" s="118"/>
      <c r="H16" s="149"/>
      <c r="I16" s="150"/>
      <c r="J16" s="150"/>
      <c r="K16" s="150"/>
      <c r="L16" s="150"/>
      <c r="M16" s="150"/>
      <c r="N16" s="150"/>
      <c r="O16" s="150"/>
      <c r="P16" s="150"/>
      <c r="Q16" s="151"/>
    </row>
    <row r="17" spans="1:17" ht="18" customHeight="1">
      <c r="A17" s="190"/>
      <c r="B17" s="119"/>
      <c r="C17" s="120"/>
      <c r="D17" s="120"/>
      <c r="E17" s="120"/>
      <c r="F17" s="121"/>
      <c r="G17" s="118"/>
      <c r="H17" s="146" t="s">
        <v>27</v>
      </c>
      <c r="I17" s="147"/>
      <c r="J17" s="147"/>
      <c r="K17" s="147"/>
      <c r="L17" s="147"/>
      <c r="M17" s="147"/>
      <c r="N17" s="147"/>
      <c r="O17" s="147"/>
      <c r="P17" s="147"/>
      <c r="Q17" s="148"/>
    </row>
    <row r="18" spans="1:17" ht="18" customHeight="1">
      <c r="A18" s="190"/>
      <c r="B18" s="122" t="s">
        <v>21</v>
      </c>
      <c r="C18" s="123"/>
      <c r="D18" s="123"/>
      <c r="E18" s="123"/>
      <c r="F18" s="124"/>
      <c r="G18" s="42"/>
      <c r="H18" s="149"/>
      <c r="I18" s="150"/>
      <c r="J18" s="150"/>
      <c r="K18" s="150"/>
      <c r="L18" s="150"/>
      <c r="M18" s="150"/>
      <c r="N18" s="150"/>
      <c r="O18" s="150"/>
      <c r="P18" s="150"/>
      <c r="Q18" s="151"/>
    </row>
    <row r="19" spans="1:17" ht="18" customHeight="1">
      <c r="A19" s="190"/>
      <c r="B19" s="125" t="s">
        <v>17</v>
      </c>
      <c r="C19" s="126"/>
      <c r="D19" s="126"/>
      <c r="E19" s="126"/>
      <c r="F19" s="127"/>
      <c r="G19" s="42"/>
      <c r="H19" s="149"/>
      <c r="I19" s="150"/>
      <c r="J19" s="150"/>
      <c r="K19" s="150"/>
      <c r="L19" s="150"/>
      <c r="M19" s="150"/>
      <c r="N19" s="150"/>
      <c r="O19" s="150"/>
      <c r="P19" s="150"/>
      <c r="Q19" s="151"/>
    </row>
    <row r="20" spans="1:17" ht="18" customHeight="1">
      <c r="A20" s="190"/>
      <c r="B20" s="122" t="s">
        <v>22</v>
      </c>
      <c r="C20" s="123"/>
      <c r="D20" s="123"/>
      <c r="E20" s="123"/>
      <c r="F20" s="124"/>
      <c r="G20" s="44"/>
      <c r="H20" s="149"/>
      <c r="I20" s="150"/>
      <c r="J20" s="150"/>
      <c r="K20" s="150"/>
      <c r="L20" s="150"/>
      <c r="M20" s="150"/>
      <c r="N20" s="150"/>
      <c r="O20" s="150"/>
      <c r="P20" s="150"/>
      <c r="Q20" s="151"/>
    </row>
    <row r="21" spans="1:17" ht="18" customHeight="1">
      <c r="A21" s="190"/>
      <c r="B21" s="143" t="s">
        <v>16</v>
      </c>
      <c r="C21" s="144"/>
      <c r="D21" s="144"/>
      <c r="E21" s="144"/>
      <c r="F21" s="145"/>
      <c r="G21" s="45"/>
      <c r="H21" s="146" t="s">
        <v>26</v>
      </c>
      <c r="I21" s="147"/>
      <c r="J21" s="147"/>
      <c r="K21" s="147"/>
      <c r="L21" s="147"/>
      <c r="M21" s="147"/>
      <c r="N21" s="147"/>
      <c r="O21" s="147"/>
      <c r="P21" s="147"/>
      <c r="Q21" s="148"/>
    </row>
    <row r="22" spans="1:17" ht="18" customHeight="1">
      <c r="A22" s="190"/>
      <c r="B22" s="137" t="s">
        <v>23</v>
      </c>
      <c r="C22" s="138"/>
      <c r="D22" s="138"/>
      <c r="E22" s="138"/>
      <c r="F22" s="139"/>
      <c r="G22" s="42"/>
      <c r="H22" s="149"/>
      <c r="I22" s="150"/>
      <c r="J22" s="150"/>
      <c r="K22" s="150"/>
      <c r="L22" s="150"/>
      <c r="M22" s="150"/>
      <c r="N22" s="150"/>
      <c r="O22" s="150"/>
      <c r="P22" s="150"/>
      <c r="Q22" s="151"/>
    </row>
    <row r="23" spans="1:17" ht="18" customHeight="1">
      <c r="A23" s="190"/>
      <c r="B23" s="134" t="s">
        <v>18</v>
      </c>
      <c r="C23" s="135"/>
      <c r="D23" s="135"/>
      <c r="E23" s="135"/>
      <c r="F23" s="136"/>
      <c r="G23" s="42"/>
      <c r="H23" s="149"/>
      <c r="I23" s="150"/>
      <c r="J23" s="150"/>
      <c r="K23" s="150"/>
      <c r="L23" s="150"/>
      <c r="M23" s="150"/>
      <c r="N23" s="150"/>
      <c r="O23" s="150"/>
      <c r="P23" s="150"/>
      <c r="Q23" s="151"/>
    </row>
    <row r="24" spans="1:17" ht="18" customHeight="1">
      <c r="A24" s="190"/>
      <c r="B24" s="134" t="s">
        <v>19</v>
      </c>
      <c r="C24" s="135"/>
      <c r="D24" s="135"/>
      <c r="E24" s="135"/>
      <c r="F24" s="136"/>
      <c r="G24" s="45"/>
      <c r="H24" s="149"/>
      <c r="I24" s="150"/>
      <c r="J24" s="150"/>
      <c r="K24" s="150"/>
      <c r="L24" s="150"/>
      <c r="M24" s="150"/>
      <c r="N24" s="150"/>
      <c r="O24" s="150"/>
      <c r="P24" s="150"/>
      <c r="Q24" s="151"/>
    </row>
    <row r="25" spans="1:17" ht="18" customHeight="1">
      <c r="A25" s="190"/>
      <c r="B25" s="134" t="s">
        <v>25</v>
      </c>
      <c r="C25" s="135"/>
      <c r="D25" s="135"/>
      <c r="E25" s="135"/>
      <c r="F25" s="136"/>
      <c r="G25" s="42"/>
      <c r="H25" s="149"/>
      <c r="I25" s="150"/>
      <c r="J25" s="150"/>
      <c r="K25" s="150"/>
      <c r="L25" s="150"/>
      <c r="M25" s="150"/>
      <c r="N25" s="150"/>
      <c r="O25" s="150"/>
      <c r="P25" s="150"/>
      <c r="Q25" s="151"/>
    </row>
    <row r="26" spans="1:17" ht="18" customHeight="1">
      <c r="A26" s="190"/>
      <c r="B26" s="137" t="s">
        <v>24</v>
      </c>
      <c r="C26" s="138"/>
      <c r="D26" s="138"/>
      <c r="E26" s="138"/>
      <c r="F26" s="139"/>
      <c r="G26" s="42"/>
      <c r="H26" s="149"/>
      <c r="I26" s="150"/>
      <c r="J26" s="150"/>
      <c r="K26" s="150"/>
      <c r="L26" s="150"/>
      <c r="M26" s="150"/>
      <c r="N26" s="150"/>
      <c r="O26" s="150"/>
      <c r="P26" s="150"/>
      <c r="Q26" s="151"/>
    </row>
    <row r="27" spans="1:17" ht="18" customHeight="1" thickBot="1">
      <c r="A27" s="190"/>
      <c r="B27" s="140" t="s">
        <v>20</v>
      </c>
      <c r="C27" s="141"/>
      <c r="D27" s="141"/>
      <c r="E27" s="141"/>
      <c r="F27" s="142"/>
      <c r="G27" s="43"/>
      <c r="H27" s="152"/>
      <c r="I27" s="153"/>
      <c r="J27" s="153"/>
      <c r="K27" s="153"/>
      <c r="L27" s="153"/>
      <c r="M27" s="153"/>
      <c r="N27" s="153"/>
      <c r="O27" s="153"/>
      <c r="P27" s="153"/>
      <c r="Q27" s="154"/>
    </row>
    <row r="28" spans="1:17" ht="30" customHeight="1">
      <c r="A28" s="190"/>
      <c r="B28" s="160" t="s">
        <v>30</v>
      </c>
      <c r="C28" s="161"/>
      <c r="D28" s="161"/>
      <c r="E28" s="161"/>
      <c r="F28" s="161"/>
      <c r="G28" s="161"/>
      <c r="H28" s="161"/>
      <c r="I28" s="161"/>
      <c r="J28" s="161"/>
      <c r="K28" s="161"/>
      <c r="L28" s="161"/>
      <c r="M28" s="161"/>
      <c r="N28" s="161"/>
      <c r="O28" s="161"/>
      <c r="P28" s="161"/>
      <c r="Q28" s="162"/>
    </row>
    <row r="29" spans="1:17" ht="18" customHeight="1">
      <c r="A29" s="190"/>
      <c r="B29" s="166" t="s">
        <v>31</v>
      </c>
      <c r="C29" s="167"/>
      <c r="D29" s="167"/>
      <c r="E29" s="167"/>
      <c r="F29" s="167"/>
      <c r="G29" s="167"/>
      <c r="H29" s="167"/>
      <c r="I29" s="167"/>
      <c r="J29" s="167"/>
      <c r="K29" s="167"/>
      <c r="L29" s="167"/>
      <c r="M29" s="167"/>
      <c r="N29" s="167"/>
      <c r="O29" s="167"/>
      <c r="P29" s="167"/>
      <c r="Q29" s="168"/>
    </row>
    <row r="30" spans="1:17" ht="18" customHeight="1">
      <c r="A30" s="190"/>
      <c r="B30" s="143" t="s">
        <v>32</v>
      </c>
      <c r="C30" s="144"/>
      <c r="D30" s="144"/>
      <c r="E30" s="144"/>
      <c r="F30" s="144"/>
      <c r="G30" s="144"/>
      <c r="H30" s="41"/>
      <c r="I30" s="41"/>
      <c r="J30" s="41"/>
      <c r="K30" s="41"/>
      <c r="L30" s="41"/>
      <c r="M30" s="41"/>
      <c r="N30" s="41"/>
      <c r="O30" s="41"/>
      <c r="P30" s="41"/>
      <c r="Q30" s="42"/>
    </row>
    <row r="31" spans="1:17" ht="18" customHeight="1">
      <c r="A31" s="190"/>
      <c r="B31" s="143" t="s">
        <v>33</v>
      </c>
      <c r="C31" s="144"/>
      <c r="D31" s="144"/>
      <c r="E31" s="144"/>
      <c r="F31" s="144"/>
      <c r="G31" s="144"/>
      <c r="H31" s="41"/>
      <c r="I31" s="41"/>
      <c r="J31" s="41"/>
      <c r="K31" s="41"/>
      <c r="L31" s="41"/>
      <c r="M31" s="41"/>
      <c r="N31" s="41"/>
      <c r="O31" s="41"/>
      <c r="P31" s="41"/>
      <c r="Q31" s="42"/>
    </row>
    <row r="32" spans="1:17" ht="18" customHeight="1">
      <c r="A32" s="190"/>
      <c r="B32" s="163" t="s">
        <v>34</v>
      </c>
      <c r="C32" s="164"/>
      <c r="D32" s="164"/>
      <c r="E32" s="164"/>
      <c r="F32" s="164"/>
      <c r="G32" s="164"/>
      <c r="H32" s="169"/>
      <c r="I32" s="169"/>
      <c r="J32" s="169"/>
      <c r="K32" s="169"/>
      <c r="L32" s="169"/>
      <c r="M32" s="169"/>
      <c r="N32" s="169"/>
      <c r="O32" s="169"/>
      <c r="P32" s="169"/>
      <c r="Q32" s="174"/>
    </row>
    <row r="33" spans="1:17" ht="18" customHeight="1">
      <c r="A33" s="190"/>
      <c r="B33" s="163"/>
      <c r="C33" s="164"/>
      <c r="D33" s="164"/>
      <c r="E33" s="164"/>
      <c r="F33" s="164"/>
      <c r="G33" s="164"/>
      <c r="H33" s="170"/>
      <c r="I33" s="170"/>
      <c r="J33" s="170"/>
      <c r="K33" s="170"/>
      <c r="L33" s="170"/>
      <c r="M33" s="170"/>
      <c r="N33" s="170"/>
      <c r="O33" s="170"/>
      <c r="P33" s="170"/>
      <c r="Q33" s="175"/>
    </row>
    <row r="34" spans="1:17" ht="18" customHeight="1">
      <c r="A34" s="190"/>
      <c r="B34" s="163"/>
      <c r="C34" s="164"/>
      <c r="D34" s="164"/>
      <c r="E34" s="164"/>
      <c r="F34" s="164"/>
      <c r="G34" s="164"/>
      <c r="H34" s="170"/>
      <c r="I34" s="170"/>
      <c r="J34" s="170"/>
      <c r="K34" s="170"/>
      <c r="L34" s="170"/>
      <c r="M34" s="170"/>
      <c r="N34" s="170"/>
      <c r="O34" s="170"/>
      <c r="P34" s="170"/>
      <c r="Q34" s="175"/>
    </row>
    <row r="35" spans="1:17" ht="18" customHeight="1">
      <c r="A35" s="190"/>
      <c r="B35" s="163"/>
      <c r="C35" s="164"/>
      <c r="D35" s="164"/>
      <c r="E35" s="164"/>
      <c r="F35" s="164"/>
      <c r="G35" s="164"/>
      <c r="H35" s="170"/>
      <c r="I35" s="170"/>
      <c r="J35" s="170"/>
      <c r="K35" s="170"/>
      <c r="L35" s="170"/>
      <c r="M35" s="170"/>
      <c r="N35" s="170"/>
      <c r="O35" s="170"/>
      <c r="P35" s="170"/>
      <c r="Q35" s="175"/>
    </row>
    <row r="36" spans="1:17" ht="18" customHeight="1">
      <c r="A36" s="190"/>
      <c r="B36" s="163"/>
      <c r="C36" s="164"/>
      <c r="D36" s="164"/>
      <c r="E36" s="164"/>
      <c r="F36" s="164"/>
      <c r="G36" s="164"/>
      <c r="H36" s="170"/>
      <c r="I36" s="170"/>
      <c r="J36" s="170"/>
      <c r="K36" s="170"/>
      <c r="L36" s="170"/>
      <c r="M36" s="170"/>
      <c r="N36" s="170"/>
      <c r="O36" s="170"/>
      <c r="P36" s="170"/>
      <c r="Q36" s="175"/>
    </row>
    <row r="37" spans="1:17" ht="18" customHeight="1">
      <c r="A37" s="190"/>
      <c r="B37" s="163"/>
      <c r="C37" s="164"/>
      <c r="D37" s="164"/>
      <c r="E37" s="164"/>
      <c r="F37" s="164"/>
      <c r="G37" s="164"/>
      <c r="H37" s="170"/>
      <c r="I37" s="170"/>
      <c r="J37" s="170"/>
      <c r="K37" s="170"/>
      <c r="L37" s="170"/>
      <c r="M37" s="170"/>
      <c r="N37" s="170"/>
      <c r="O37" s="170"/>
      <c r="P37" s="170"/>
      <c r="Q37" s="175"/>
    </row>
    <row r="38" spans="1:17" ht="18" customHeight="1">
      <c r="A38" s="190"/>
      <c r="B38" s="163"/>
      <c r="C38" s="164"/>
      <c r="D38" s="164"/>
      <c r="E38" s="164"/>
      <c r="F38" s="164"/>
      <c r="G38" s="164"/>
      <c r="H38" s="171"/>
      <c r="I38" s="171"/>
      <c r="J38" s="171"/>
      <c r="K38" s="171"/>
      <c r="L38" s="171"/>
      <c r="M38" s="171"/>
      <c r="N38" s="171"/>
      <c r="O38" s="171"/>
      <c r="P38" s="171"/>
      <c r="Q38" s="176"/>
    </row>
    <row r="39" spans="1:17" ht="18" customHeight="1">
      <c r="A39" s="190"/>
      <c r="B39" s="155" t="s">
        <v>35</v>
      </c>
      <c r="C39" s="156"/>
      <c r="D39" s="156"/>
      <c r="E39" s="156"/>
      <c r="F39" s="156"/>
      <c r="G39" s="156"/>
      <c r="H39" s="41"/>
      <c r="I39" s="41"/>
      <c r="J39" s="41"/>
      <c r="K39" s="41"/>
      <c r="L39" s="41"/>
      <c r="M39" s="41"/>
      <c r="N39" s="41"/>
      <c r="O39" s="41"/>
      <c r="P39" s="41"/>
      <c r="Q39" s="42"/>
    </row>
    <row r="40" spans="1:17" ht="18" customHeight="1">
      <c r="A40" s="190"/>
      <c r="B40" s="166" t="s">
        <v>36</v>
      </c>
      <c r="C40" s="167"/>
      <c r="D40" s="167"/>
      <c r="E40" s="167"/>
      <c r="F40" s="167"/>
      <c r="G40" s="167"/>
      <c r="H40" s="167"/>
      <c r="I40" s="167"/>
      <c r="J40" s="167"/>
      <c r="K40" s="167"/>
      <c r="L40" s="167"/>
      <c r="M40" s="167"/>
      <c r="N40" s="167"/>
      <c r="O40" s="167"/>
      <c r="P40" s="167"/>
      <c r="Q40" s="168"/>
    </row>
    <row r="41" spans="1:17" ht="18" customHeight="1">
      <c r="A41" s="190"/>
      <c r="B41" s="143" t="s">
        <v>37</v>
      </c>
      <c r="C41" s="144"/>
      <c r="D41" s="144"/>
      <c r="E41" s="144"/>
      <c r="F41" s="144"/>
      <c r="G41" s="144"/>
      <c r="H41" s="41"/>
      <c r="I41" s="41"/>
      <c r="J41" s="41"/>
      <c r="K41" s="41"/>
      <c r="L41" s="41"/>
      <c r="M41" s="41"/>
      <c r="N41" s="41"/>
      <c r="O41" s="41"/>
      <c r="P41" s="41"/>
      <c r="Q41" s="42"/>
    </row>
    <row r="42" spans="1:17" ht="30" customHeight="1">
      <c r="A42" s="190"/>
      <c r="B42" s="165" t="s">
        <v>38</v>
      </c>
      <c r="C42" s="164"/>
      <c r="D42" s="164"/>
      <c r="E42" s="164"/>
      <c r="F42" s="164"/>
      <c r="G42" s="164"/>
      <c r="H42" s="169"/>
      <c r="I42" s="169"/>
      <c r="J42" s="169"/>
      <c r="K42" s="169"/>
      <c r="L42" s="169"/>
      <c r="M42" s="169"/>
      <c r="N42" s="169"/>
      <c r="O42" s="169"/>
      <c r="P42" s="169"/>
      <c r="Q42" s="174"/>
    </row>
    <row r="43" spans="1:17" ht="30" customHeight="1">
      <c r="A43" s="190"/>
      <c r="B43" s="163"/>
      <c r="C43" s="164"/>
      <c r="D43" s="164"/>
      <c r="E43" s="164"/>
      <c r="F43" s="164"/>
      <c r="G43" s="164"/>
      <c r="H43" s="170"/>
      <c r="I43" s="170"/>
      <c r="J43" s="170"/>
      <c r="K43" s="170"/>
      <c r="L43" s="170"/>
      <c r="M43" s="170"/>
      <c r="N43" s="170"/>
      <c r="O43" s="170"/>
      <c r="P43" s="170"/>
      <c r="Q43" s="175"/>
    </row>
    <row r="44" spans="1:17" ht="30" customHeight="1">
      <c r="A44" s="190"/>
      <c r="B44" s="163"/>
      <c r="C44" s="164"/>
      <c r="D44" s="164"/>
      <c r="E44" s="164"/>
      <c r="F44" s="164"/>
      <c r="G44" s="164"/>
      <c r="H44" s="171"/>
      <c r="I44" s="171"/>
      <c r="J44" s="171"/>
      <c r="K44" s="171"/>
      <c r="L44" s="171"/>
      <c r="M44" s="171"/>
      <c r="N44" s="171"/>
      <c r="O44" s="171"/>
      <c r="P44" s="171"/>
      <c r="Q44" s="176"/>
    </row>
    <row r="45" spans="1:17" ht="18" customHeight="1">
      <c r="A45" s="190"/>
      <c r="B45" s="143" t="s">
        <v>39</v>
      </c>
      <c r="C45" s="144"/>
      <c r="D45" s="144"/>
      <c r="E45" s="144"/>
      <c r="F45" s="144"/>
      <c r="G45" s="144"/>
      <c r="H45" s="41"/>
      <c r="I45" s="41"/>
      <c r="J45" s="41"/>
      <c r="K45" s="41"/>
      <c r="L45" s="41"/>
      <c r="M45" s="41"/>
      <c r="N45" s="41"/>
      <c r="O45" s="41"/>
      <c r="P45" s="41"/>
      <c r="Q45" s="42"/>
    </row>
    <row r="46" spans="1:17" ht="30" customHeight="1" thickBot="1">
      <c r="A46" s="191"/>
      <c r="B46" s="157" t="s">
        <v>40</v>
      </c>
      <c r="C46" s="158"/>
      <c r="D46" s="158"/>
      <c r="E46" s="158"/>
      <c r="F46" s="158"/>
      <c r="G46" s="159"/>
      <c r="H46" s="172" t="s">
        <v>41</v>
      </c>
      <c r="I46" s="172"/>
      <c r="J46" s="172"/>
      <c r="K46" s="172"/>
      <c r="L46" s="172"/>
      <c r="M46" s="172"/>
      <c r="N46" s="172"/>
      <c r="O46" s="172"/>
      <c r="P46" s="172"/>
      <c r="Q46" s="173"/>
    </row>
    <row r="47" spans="1:17" ht="30" customHeight="1">
      <c r="A47" s="189" t="s">
        <v>51</v>
      </c>
      <c r="B47" s="101" t="s">
        <v>42</v>
      </c>
      <c r="C47" s="102"/>
      <c r="D47" s="102"/>
      <c r="E47" s="102"/>
      <c r="F47" s="102"/>
      <c r="G47" s="102"/>
      <c r="H47" s="103" t="s">
        <v>106</v>
      </c>
      <c r="I47" s="103"/>
      <c r="J47" s="103"/>
      <c r="K47" s="103"/>
      <c r="L47" s="103"/>
      <c r="M47" s="103"/>
      <c r="N47" s="103"/>
      <c r="O47" s="103"/>
      <c r="P47" s="103"/>
      <c r="Q47" s="104"/>
    </row>
    <row r="48" spans="1:17" ht="18" customHeight="1">
      <c r="A48" s="190"/>
      <c r="B48" s="143" t="s">
        <v>43</v>
      </c>
      <c r="C48" s="144"/>
      <c r="D48" s="144"/>
      <c r="E48" s="144"/>
      <c r="F48" s="144"/>
      <c r="G48" s="145"/>
      <c r="H48" s="47"/>
      <c r="I48" s="47"/>
      <c r="J48" s="47"/>
      <c r="K48" s="47"/>
      <c r="L48" s="47"/>
      <c r="M48" s="47"/>
      <c r="N48" s="47"/>
      <c r="O48" s="47"/>
      <c r="P48" s="47"/>
      <c r="Q48" s="48"/>
    </row>
    <row r="49" spans="1:17" ht="18" customHeight="1">
      <c r="A49" s="190"/>
      <c r="B49" s="143" t="s">
        <v>44</v>
      </c>
      <c r="C49" s="144"/>
      <c r="D49" s="144"/>
      <c r="E49" s="144"/>
      <c r="F49" s="144"/>
      <c r="G49" s="145"/>
      <c r="H49" s="49"/>
      <c r="I49" s="49"/>
      <c r="J49" s="49"/>
      <c r="K49" s="49"/>
      <c r="L49" s="49"/>
      <c r="M49" s="49"/>
      <c r="N49" s="49"/>
      <c r="O49" s="49"/>
      <c r="P49" s="49"/>
      <c r="Q49" s="45"/>
    </row>
    <row r="50" spans="1:17" ht="18" customHeight="1">
      <c r="A50" s="190"/>
      <c r="B50" s="137" t="s">
        <v>45</v>
      </c>
      <c r="C50" s="138"/>
      <c r="D50" s="138"/>
      <c r="E50" s="138"/>
      <c r="F50" s="138"/>
      <c r="G50" s="139"/>
      <c r="H50" s="49"/>
      <c r="I50" s="49"/>
      <c r="J50" s="49"/>
      <c r="K50" s="49"/>
      <c r="L50" s="49"/>
      <c r="M50" s="49"/>
      <c r="N50" s="49"/>
      <c r="O50" s="49"/>
      <c r="P50" s="49"/>
      <c r="Q50" s="45"/>
    </row>
    <row r="51" spans="1:17" ht="18" customHeight="1">
      <c r="A51" s="190"/>
      <c r="B51" s="134" t="s">
        <v>46</v>
      </c>
      <c r="C51" s="135"/>
      <c r="D51" s="135"/>
      <c r="E51" s="135"/>
      <c r="F51" s="135"/>
      <c r="G51" s="136"/>
      <c r="H51" s="49"/>
      <c r="I51" s="49"/>
      <c r="J51" s="49"/>
      <c r="K51" s="49"/>
      <c r="L51" s="49"/>
      <c r="M51" s="49"/>
      <c r="N51" s="49"/>
      <c r="O51" s="49"/>
      <c r="P51" s="49"/>
      <c r="Q51" s="45"/>
    </row>
    <row r="52" spans="1:17" ht="18" customHeight="1">
      <c r="A52" s="190"/>
      <c r="B52" s="134" t="s">
        <v>47</v>
      </c>
      <c r="C52" s="135"/>
      <c r="D52" s="135"/>
      <c r="E52" s="135"/>
      <c r="F52" s="135"/>
      <c r="G52" s="136"/>
      <c r="H52" s="49"/>
      <c r="I52" s="49"/>
      <c r="J52" s="49"/>
      <c r="K52" s="49"/>
      <c r="L52" s="49"/>
      <c r="M52" s="49"/>
      <c r="N52" s="49"/>
      <c r="O52" s="49"/>
      <c r="P52" s="49"/>
      <c r="Q52" s="45"/>
    </row>
    <row r="53" spans="1:17" ht="18" customHeight="1">
      <c r="A53" s="190"/>
      <c r="B53" s="137" t="s">
        <v>48</v>
      </c>
      <c r="C53" s="138"/>
      <c r="D53" s="138"/>
      <c r="E53" s="138"/>
      <c r="F53" s="138"/>
      <c r="G53" s="139"/>
      <c r="H53" s="49"/>
      <c r="I53" s="49"/>
      <c r="J53" s="49"/>
      <c r="K53" s="49"/>
      <c r="L53" s="49"/>
      <c r="M53" s="49"/>
      <c r="N53" s="49"/>
      <c r="O53" s="49"/>
      <c r="P53" s="49"/>
      <c r="Q53" s="45"/>
    </row>
    <row r="54" spans="1:17" ht="18" customHeight="1">
      <c r="A54" s="190"/>
      <c r="B54" s="119" t="s">
        <v>49</v>
      </c>
      <c r="C54" s="120"/>
      <c r="D54" s="120"/>
      <c r="E54" s="120"/>
      <c r="F54" s="120"/>
      <c r="G54" s="121"/>
      <c r="H54" s="181"/>
      <c r="I54" s="181"/>
      <c r="J54" s="181"/>
      <c r="K54" s="181"/>
      <c r="L54" s="181"/>
      <c r="M54" s="181"/>
      <c r="N54" s="181"/>
      <c r="O54" s="181"/>
      <c r="P54" s="181"/>
      <c r="Q54" s="187"/>
    </row>
    <row r="55" spans="1:17" ht="15">
      <c r="A55" s="190"/>
      <c r="B55" s="119"/>
      <c r="C55" s="120"/>
      <c r="D55" s="120"/>
      <c r="E55" s="120"/>
      <c r="F55" s="120"/>
      <c r="G55" s="121"/>
      <c r="H55" s="182"/>
      <c r="I55" s="182"/>
      <c r="J55" s="182"/>
      <c r="K55" s="182"/>
      <c r="L55" s="182"/>
      <c r="M55" s="182"/>
      <c r="N55" s="182"/>
      <c r="O55" s="182"/>
      <c r="P55" s="182"/>
      <c r="Q55" s="188"/>
    </row>
    <row r="56" spans="1:17" ht="30" customHeight="1" thickBot="1">
      <c r="A56" s="191"/>
      <c r="B56" s="178" t="s">
        <v>50</v>
      </c>
      <c r="C56" s="179"/>
      <c r="D56" s="179"/>
      <c r="E56" s="179"/>
      <c r="F56" s="179"/>
      <c r="G56" s="180"/>
      <c r="H56" s="172" t="s">
        <v>41</v>
      </c>
      <c r="I56" s="172"/>
      <c r="J56" s="172"/>
      <c r="K56" s="172"/>
      <c r="L56" s="172"/>
      <c r="M56" s="172"/>
      <c r="N56" s="172"/>
      <c r="O56" s="172"/>
      <c r="P56" s="172"/>
      <c r="Q56" s="173"/>
    </row>
    <row r="57" spans="1:17" ht="21" customHeight="1">
      <c r="A57" s="8"/>
      <c r="B57" s="9" t="s">
        <v>52</v>
      </c>
      <c r="C57" s="8"/>
      <c r="D57" s="8"/>
      <c r="E57" s="8"/>
      <c r="F57" s="8"/>
      <c r="G57" s="8"/>
      <c r="H57" s="8"/>
      <c r="I57" s="8"/>
      <c r="J57" s="8"/>
      <c r="K57" s="8"/>
      <c r="L57" s="8"/>
      <c r="M57" s="8"/>
      <c r="N57" s="8"/>
      <c r="O57" s="8"/>
      <c r="P57" s="8"/>
      <c r="Q57" s="8"/>
    </row>
    <row r="58" spans="1:17" ht="21" customHeight="1">
      <c r="A58" s="8"/>
      <c r="B58" s="10" t="s">
        <v>53</v>
      </c>
      <c r="C58" s="8"/>
      <c r="D58" s="8"/>
      <c r="E58" s="8"/>
      <c r="F58" s="8"/>
      <c r="G58" s="8"/>
      <c r="H58" s="8"/>
      <c r="I58" s="8"/>
      <c r="J58" s="8"/>
      <c r="K58" s="8"/>
      <c r="L58" s="8"/>
      <c r="M58" s="8"/>
      <c r="N58" s="8"/>
      <c r="O58" s="8"/>
      <c r="P58" s="8"/>
      <c r="Q58" s="8"/>
    </row>
    <row r="59" spans="1:17" s="6" customFormat="1" ht="23.25" customHeight="1">
      <c r="A59" s="11"/>
      <c r="B59" s="66" t="s">
        <v>54</v>
      </c>
      <c r="C59" s="11"/>
      <c r="D59" s="11"/>
      <c r="E59" s="11"/>
      <c r="F59" s="11"/>
      <c r="G59" s="11"/>
      <c r="H59" s="66" t="s">
        <v>58</v>
      </c>
      <c r="I59" s="183"/>
      <c r="J59" s="183"/>
      <c r="K59" s="183"/>
      <c r="L59" s="183"/>
      <c r="N59" s="11"/>
      <c r="O59" s="11"/>
      <c r="P59" s="11"/>
      <c r="Q59" s="11"/>
    </row>
    <row r="60" spans="1:17" s="6" customFormat="1" ht="23.25" customHeight="1">
      <c r="A60" s="11"/>
      <c r="B60" s="11"/>
      <c r="C60" s="12" t="s">
        <v>55</v>
      </c>
      <c r="D60" s="192"/>
      <c r="E60" s="192"/>
      <c r="F60" s="192"/>
      <c r="G60" s="192"/>
      <c r="H60" s="11"/>
      <c r="I60" s="11"/>
      <c r="J60" s="11"/>
      <c r="K60" s="11"/>
      <c r="L60" s="11"/>
      <c r="M60" s="11"/>
      <c r="N60" s="11"/>
      <c r="O60" s="11"/>
      <c r="P60" s="11"/>
      <c r="Q60" s="11"/>
    </row>
    <row r="61" spans="1:17" s="6" customFormat="1" ht="23.25" customHeight="1">
      <c r="A61" s="11"/>
      <c r="B61" s="11"/>
      <c r="C61" s="12" t="s">
        <v>56</v>
      </c>
      <c r="D61" s="177"/>
      <c r="E61" s="177"/>
      <c r="F61" s="177"/>
      <c r="G61" s="177"/>
      <c r="H61" s="8"/>
      <c r="I61" s="8"/>
      <c r="J61" s="8"/>
      <c r="K61" s="8"/>
      <c r="L61" s="8"/>
      <c r="M61" s="8"/>
      <c r="N61" s="11"/>
      <c r="O61" s="11"/>
      <c r="P61" s="11"/>
      <c r="Q61" s="11"/>
    </row>
    <row r="62" spans="1:17" s="6" customFormat="1" ht="23.25" customHeight="1">
      <c r="A62" s="11"/>
      <c r="B62" s="11"/>
      <c r="C62" s="12" t="s">
        <v>57</v>
      </c>
      <c r="D62" s="177"/>
      <c r="E62" s="177"/>
      <c r="F62" s="177"/>
      <c r="G62" s="177"/>
      <c r="H62" s="8"/>
      <c r="I62" s="8"/>
      <c r="J62" s="8"/>
      <c r="K62" s="8"/>
      <c r="L62" s="8"/>
      <c r="M62" s="8"/>
      <c r="N62" s="11"/>
      <c r="O62" s="11"/>
      <c r="P62" s="11"/>
      <c r="Q62" s="11"/>
    </row>
    <row r="63" spans="1:17" s="6" customFormat="1" ht="23.25" customHeight="1">
      <c r="A63" s="11"/>
      <c r="H63" s="11"/>
      <c r="I63" s="11"/>
      <c r="J63" s="11"/>
      <c r="K63" s="11"/>
      <c r="L63" s="11"/>
      <c r="M63" s="11"/>
      <c r="N63" s="11"/>
      <c r="O63" s="11"/>
      <c r="P63" s="11"/>
      <c r="Q63" s="11"/>
    </row>
    <row r="64" spans="1:17" s="6" customFormat="1" ht="23.25" customHeight="1">
      <c r="A64" s="11"/>
      <c r="H64" s="11"/>
      <c r="I64" s="11"/>
      <c r="J64" s="11"/>
      <c r="K64" s="11"/>
      <c r="L64" s="11"/>
      <c r="M64" s="11"/>
      <c r="N64" s="11"/>
      <c r="O64" s="11"/>
      <c r="P64" s="11"/>
      <c r="Q64" s="11"/>
    </row>
    <row r="65" spans="1:17" ht="15">
      <c r="A65" s="8"/>
      <c r="H65" s="8"/>
      <c r="I65" s="8"/>
      <c r="J65" s="8"/>
      <c r="K65" s="8"/>
      <c r="L65" s="8"/>
      <c r="M65" s="8"/>
      <c r="N65" s="8"/>
      <c r="O65" s="8"/>
      <c r="P65" s="8"/>
      <c r="Q65" s="8"/>
    </row>
    <row r="66" spans="1:17" ht="15">
      <c r="A66" s="8"/>
      <c r="H66" s="8"/>
      <c r="I66" s="8"/>
      <c r="J66" s="8"/>
      <c r="K66" s="8"/>
      <c r="L66" s="8"/>
      <c r="M66" s="8"/>
      <c r="N66" s="8"/>
      <c r="O66" s="8"/>
      <c r="P66" s="8"/>
      <c r="Q66" s="8"/>
    </row>
  </sheetData>
  <sheetProtection password="CEAB" sheet="1" scenarios="1" formatColumns="0" formatRows="0"/>
  <mergeCells count="89">
    <mergeCell ref="A2:A9"/>
    <mergeCell ref="P54:P55"/>
    <mergeCell ref="Q54:Q55"/>
    <mergeCell ref="A47:A56"/>
    <mergeCell ref="D60:G60"/>
    <mergeCell ref="B49:G49"/>
    <mergeCell ref="B50:G50"/>
    <mergeCell ref="B51:G51"/>
    <mergeCell ref="B52:G52"/>
    <mergeCell ref="B53:G53"/>
    <mergeCell ref="B48:G48"/>
    <mergeCell ref="M42:M44"/>
    <mergeCell ref="N42:N44"/>
    <mergeCell ref="O42:O44"/>
    <mergeCell ref="P42:P44"/>
    <mergeCell ref="A10:A46"/>
    <mergeCell ref="D61:G61"/>
    <mergeCell ref="D62:G62"/>
    <mergeCell ref="B56:G56"/>
    <mergeCell ref="H56:Q56"/>
    <mergeCell ref="H54:H55"/>
    <mergeCell ref="I54:I55"/>
    <mergeCell ref="J54:J55"/>
    <mergeCell ref="K54:K55"/>
    <mergeCell ref="L54:L55"/>
    <mergeCell ref="I59:L59"/>
    <mergeCell ref="M54:M55"/>
    <mergeCell ref="N54:N55"/>
    <mergeCell ref="O54:O55"/>
    <mergeCell ref="B54:G55"/>
    <mergeCell ref="H46:Q46"/>
    <mergeCell ref="M32:M38"/>
    <mergeCell ref="N32:N38"/>
    <mergeCell ref="O32:O38"/>
    <mergeCell ref="P32:P38"/>
    <mergeCell ref="Q32:Q38"/>
    <mergeCell ref="H42:H44"/>
    <mergeCell ref="I42:I44"/>
    <mergeCell ref="J42:J44"/>
    <mergeCell ref="K42:K44"/>
    <mergeCell ref="L42:L44"/>
    <mergeCell ref="Q42:Q44"/>
    <mergeCell ref="B39:G39"/>
    <mergeCell ref="B41:G41"/>
    <mergeCell ref="B45:G45"/>
    <mergeCell ref="B46:G46"/>
    <mergeCell ref="B28:Q28"/>
    <mergeCell ref="B32:G38"/>
    <mergeCell ref="B42:G44"/>
    <mergeCell ref="B40:Q40"/>
    <mergeCell ref="B29:Q29"/>
    <mergeCell ref="B30:G30"/>
    <mergeCell ref="B31:G31"/>
    <mergeCell ref="H32:H38"/>
    <mergeCell ref="I32:I38"/>
    <mergeCell ref="J32:J38"/>
    <mergeCell ref="K32:K38"/>
    <mergeCell ref="L32:L38"/>
    <mergeCell ref="H21:Q21"/>
    <mergeCell ref="H22:Q27"/>
    <mergeCell ref="H17:Q17"/>
    <mergeCell ref="H18:Q20"/>
    <mergeCell ref="H12:Q16"/>
    <mergeCell ref="B27:F27"/>
    <mergeCell ref="B20:F20"/>
    <mergeCell ref="B21:F21"/>
    <mergeCell ref="B22:F22"/>
    <mergeCell ref="B23:F23"/>
    <mergeCell ref="B11:F13"/>
    <mergeCell ref="B14:F14"/>
    <mergeCell ref="B24:F24"/>
    <mergeCell ref="B25:F25"/>
    <mergeCell ref="B26:F26"/>
    <mergeCell ref="A1:P1"/>
    <mergeCell ref="B3:F4"/>
    <mergeCell ref="B5:F6"/>
    <mergeCell ref="B7:F8"/>
    <mergeCell ref="B47:G47"/>
    <mergeCell ref="H47:Q47"/>
    <mergeCell ref="H10:Q10"/>
    <mergeCell ref="H11:Q11"/>
    <mergeCell ref="B10:G10"/>
    <mergeCell ref="P2:Q2"/>
    <mergeCell ref="M2:N2"/>
    <mergeCell ref="G11:G13"/>
    <mergeCell ref="G15:G17"/>
    <mergeCell ref="B15:F17"/>
    <mergeCell ref="B18:F18"/>
    <mergeCell ref="B19:F19"/>
  </mergeCells>
  <conditionalFormatting sqref="B14:F14">
    <cfRule type="expression" priority="35" dxfId="53">
      <formula>$G$11="Yes"</formula>
    </cfRule>
  </conditionalFormatting>
  <conditionalFormatting sqref="G14">
    <cfRule type="expression" priority="34" dxfId="52">
      <formula>$G$11="Yes"</formula>
    </cfRule>
  </conditionalFormatting>
  <conditionalFormatting sqref="G15:G20">
    <cfRule type="expression" priority="27" dxfId="39" stopIfTrue="1">
      <formula>$G$11="No"</formula>
    </cfRule>
  </conditionalFormatting>
  <conditionalFormatting sqref="B15:F20">
    <cfRule type="expression" priority="25" dxfId="38" stopIfTrue="1">
      <formula>$G$11="No"</formula>
    </cfRule>
  </conditionalFormatting>
  <conditionalFormatting sqref="B14:G14">
    <cfRule type="expression" priority="31" dxfId="34">
      <formula>$G$11="No"</formula>
    </cfRule>
  </conditionalFormatting>
  <conditionalFormatting sqref="G20">
    <cfRule type="expression" priority="33" dxfId="39">
      <formula>$G$15="Yes"</formula>
    </cfRule>
  </conditionalFormatting>
  <conditionalFormatting sqref="B20:F20">
    <cfRule type="expression" priority="32" dxfId="38">
      <formula>$G$15="Yes"</formula>
    </cfRule>
  </conditionalFormatting>
  <conditionalFormatting sqref="B19:G19">
    <cfRule type="expression" priority="29" dxfId="34">
      <formula>$G$15="Yes"</formula>
    </cfRule>
  </conditionalFormatting>
  <conditionalFormatting sqref="G18:G19">
    <cfRule type="expression" priority="30" dxfId="39">
      <formula>$G$15="No"</formula>
    </cfRule>
  </conditionalFormatting>
  <conditionalFormatting sqref="B18:F19">
    <cfRule type="expression" priority="28" dxfId="38">
      <formula>$G$15="No"</formula>
    </cfRule>
  </conditionalFormatting>
  <conditionalFormatting sqref="B15:G17">
    <cfRule type="expression" priority="26" dxfId="34">
      <formula>$G$15="No"</formula>
    </cfRule>
  </conditionalFormatting>
  <conditionalFormatting sqref="G26:G27">
    <cfRule type="expression" priority="24" dxfId="39">
      <formula>$G$21="Yes"</formula>
    </cfRule>
  </conditionalFormatting>
  <conditionalFormatting sqref="B26:F27">
    <cfRule type="expression" priority="23" dxfId="38">
      <formula>$G$21="Yes"</formula>
    </cfRule>
  </conditionalFormatting>
  <conditionalFormatting sqref="B25:G25">
    <cfRule type="expression" priority="22" dxfId="34">
      <formula>$G$21="Yes"</formula>
    </cfRule>
  </conditionalFormatting>
  <conditionalFormatting sqref="G22:G25">
    <cfRule type="expression" priority="21" dxfId="39">
      <formula>$G$21="No"</formula>
    </cfRule>
  </conditionalFormatting>
  <conditionalFormatting sqref="B22:F25">
    <cfRule type="expression" priority="20" dxfId="38">
      <formula>$G$21="No"</formula>
    </cfRule>
  </conditionalFormatting>
  <conditionalFormatting sqref="B21:G21">
    <cfRule type="expression" priority="19" dxfId="34">
      <formula>$G$21="No"</formula>
    </cfRule>
  </conditionalFormatting>
  <conditionalFormatting sqref="H53:Q53">
    <cfRule type="expression" priority="18" dxfId="36">
      <formula>H$49="Yes"</formula>
    </cfRule>
  </conditionalFormatting>
  <conditionalFormatting sqref="H50:Q52">
    <cfRule type="expression" priority="17" dxfId="35">
      <formula>H$49="No"</formula>
    </cfRule>
  </conditionalFormatting>
  <conditionalFormatting sqref="H49:Q49">
    <cfRule type="expression" priority="16" dxfId="34">
      <formula>H$49="No"</formula>
    </cfRule>
  </conditionalFormatting>
  <conditionalFormatting sqref="B3:F8">
    <cfRule type="expression" priority="9" dxfId="27" stopIfTrue="1">
      <formula>$P$2=""</formula>
    </cfRule>
  </conditionalFormatting>
  <conditionalFormatting sqref="B3:F4">
    <cfRule type="expression" priority="14" dxfId="32">
      <formula>$P$2="CMM Dimension"</formula>
    </cfRule>
    <cfRule type="expression" priority="15" dxfId="27">
      <formula>$P$2&lt;&gt;"CMM Dimension"</formula>
    </cfRule>
  </conditionalFormatting>
  <conditionalFormatting sqref="B5:F6">
    <cfRule type="expression" priority="12" dxfId="30">
      <formula>$P$2="Gage Dimension"</formula>
    </cfRule>
    <cfRule type="expression" priority="13" dxfId="27">
      <formula>$P$2&lt;&gt;"Gage Dimension"</formula>
    </cfRule>
  </conditionalFormatting>
  <conditionalFormatting sqref="B7:F8">
    <cfRule type="expression" priority="10" dxfId="28">
      <formula>$P$2="Both CMM &amp; Gage Dimension"</formula>
    </cfRule>
    <cfRule type="expression" priority="11" dxfId="27">
      <formula>$P$2&lt;&gt;"Both CMM &amp; Gage Dimension"</formula>
    </cfRule>
  </conditionalFormatting>
  <conditionalFormatting sqref="A47:Q56">
    <cfRule type="expression" priority="2" dxfId="26">
      <formula>$P$2="CMM Dimension"</formula>
    </cfRule>
  </conditionalFormatting>
  <conditionalFormatting sqref="A10:Q45">
    <cfRule type="expression" priority="1" dxfId="25">
      <formula>$P$2="Gage Dimension"</formula>
    </cfRule>
  </conditionalFormatting>
  <conditionalFormatting sqref="A46:Q46">
    <cfRule type="expression" priority="7" dxfId="24">
      <formula>$P$2="Gage Dimension"</formula>
    </cfRule>
  </conditionalFormatting>
  <conditionalFormatting sqref="H47:Q47">
    <cfRule type="expression" priority="6" dxfId="23">
      <formula>$P$2&lt;&gt;"CMM Dimension"</formula>
    </cfRule>
  </conditionalFormatting>
  <conditionalFormatting sqref="H48:Q55">
    <cfRule type="expression" priority="3" dxfId="21">
      <formula>H$8="CMM"</formula>
    </cfRule>
  </conditionalFormatting>
  <conditionalFormatting sqref="H41:Q45 H30:Q39">
    <cfRule type="expression" priority="4" dxfId="21">
      <formula>AND(H$8&lt;&gt;"CMM",H$8&lt;&gt;"")</formula>
    </cfRule>
  </conditionalFormatting>
  <dataValidations count="6">
    <dataValidation type="list" allowBlank="1" showInputMessage="1" showErrorMessage="1" sqref="G11 G15:G17 G21 G24 G27 H49:Q49">
      <formula1>"Yes, No"</formula1>
    </dataValidation>
    <dataValidation type="list" allowBlank="1" showInputMessage="1" showErrorMessage="1" sqref="H48:Q48">
      <formula1>"Yes"</formula1>
    </dataValidation>
    <dataValidation type="list" allowBlank="1" showInputMessage="1" showErrorMessage="1" sqref="H54:Q55">
      <formula1>"Meet Print, Out of Print"</formula1>
    </dataValidation>
    <dataValidation type="list" allowBlank="1" showInputMessage="1" showErrorMessage="1" sqref="P2:Q2">
      <formula1>"CMM Dimension, Gage Dimension, Both CMM &amp; Gage Dimension"</formula1>
    </dataValidation>
    <dataValidation type="list" allowBlank="1" showInputMessage="1" showErrorMessage="1" sqref="H8:Q8">
      <formula1>"CMM, Variable gage, Attributable gage"</formula1>
    </dataValidation>
    <dataValidation type="list" allowBlank="1" showInputMessage="1" showErrorMessage="1" sqref="H9:Q9">
      <formula1>"3,4,5,6,7,8,9,10"</formula1>
    </dataValidation>
  </dataValidations>
  <hyperlinks>
    <hyperlink ref="H46:Q46" location="'CMM&amp;Gage Correlation Result'!A1" display="Go to &quot;CMM&amp;Gage Correlation Result&quot; form"/>
    <hyperlink ref="H56:Q56" location="'CMM&amp;Gage Correlation Result'!A1" display="Go to &quot;CMM&amp;Gage Correlation Result&quot; form"/>
    <hyperlink ref="B3:F4" location="'Correlation plan'!A10" display="Complete CMM Section Below Only"/>
    <hyperlink ref="B5:F6" location="'Correlation plan'!A47" display="Complete Gage Section Below Only"/>
    <hyperlink ref="H47:Q47" location="'Correlation plan'!A1" display="Click here to go to the top of the form"/>
  </hyperlinks>
  <printOptions/>
  <pageMargins left="0.2" right="0.2" top="0.35" bottom="0.35" header="0.25" footer="0.25"/>
  <pageSetup fitToHeight="0" fitToWidth="1" horizontalDpi="600" verticalDpi="600" orientation="landscape" paperSize="9" scale="43" r:id="rId4"/>
  <headerFooter>
    <oddFooter>&amp;RF1041 - Product Gage Correlation
Rev 1.0
12-Jan-2021</oddFooter>
  </headerFooter>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EE140-37BF-48AE-BD39-5AE7FD583584}">
  <dimension ref="A1:AR25"/>
  <sheetViews>
    <sheetView zoomScale="80" zoomScaleNormal="80" workbookViewId="0" topLeftCell="A1">
      <selection activeCell="A1" sqref="A1:L1"/>
    </sheetView>
  </sheetViews>
  <sheetFormatPr defaultColWidth="9.140625" defaultRowHeight="15"/>
  <cols>
    <col min="1" max="1" width="10.7109375" style="34" customWidth="1"/>
    <col min="2" max="2" width="16.57421875" style="34" bestFit="1" customWidth="1"/>
    <col min="3" max="3" width="16.00390625" style="34" customWidth="1"/>
    <col min="4" max="4" width="17.140625" style="34" customWidth="1"/>
    <col min="5" max="5" width="13.421875" style="34" customWidth="1"/>
    <col min="6" max="6" width="16.8515625" style="34" customWidth="1"/>
    <col min="7" max="7" width="20.8515625" style="34" customWidth="1"/>
    <col min="8" max="8" width="51.00390625" style="34" bestFit="1" customWidth="1"/>
    <col min="9" max="9" width="21.00390625" style="34" customWidth="1"/>
    <col min="10" max="10" width="51.00390625" style="34" bestFit="1" customWidth="1"/>
    <col min="11" max="30" width="15.7109375" style="34" customWidth="1"/>
    <col min="31" max="40" width="16.7109375" style="34" customWidth="1"/>
    <col min="41" max="41" width="9.7109375" style="34" customWidth="1"/>
    <col min="42" max="42" width="17.57421875" style="34" bestFit="1" customWidth="1"/>
    <col min="43" max="43" width="11.57421875" style="34" customWidth="1"/>
    <col min="44" max="44" width="62.421875" style="34" customWidth="1"/>
    <col min="45" max="16384" width="9.140625" style="34" customWidth="1"/>
  </cols>
  <sheetData>
    <row r="1" spans="1:44" s="82" customFormat="1" ht="52.5" customHeight="1" thickBot="1">
      <c r="A1" s="193" t="s">
        <v>108</v>
      </c>
      <c r="B1" s="193"/>
      <c r="C1" s="193"/>
      <c r="D1" s="193"/>
      <c r="E1" s="193"/>
      <c r="F1" s="193"/>
      <c r="G1" s="193"/>
      <c r="H1" s="193"/>
      <c r="I1" s="193"/>
      <c r="J1" s="193"/>
      <c r="K1" s="193"/>
      <c r="L1" s="194"/>
      <c r="M1" s="84" t="str">
        <f>'Correlation plan'!Q1</f>
        <v>Rev 1.0</v>
      </c>
      <c r="N1" s="195" t="s">
        <v>107</v>
      </c>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row>
    <row r="2" spans="1:44" s="14" customFormat="1" ht="61.5" customHeight="1" thickBot="1">
      <c r="A2" s="78" t="s">
        <v>59</v>
      </c>
      <c r="B2" s="79" t="str">
        <f>IF('Correlation plan'!C2="","Enter data in other tab",'Correlation plan'!C2)</f>
        <v>Enter data in other tab</v>
      </c>
      <c r="C2" s="80" t="s">
        <v>2</v>
      </c>
      <c r="D2" s="79" t="str">
        <f>IF('Correlation plan'!E2="","Enter data in other tab",'Correlation plan'!E2)</f>
        <v>Enter data in other tab</v>
      </c>
      <c r="E2" s="80" t="s">
        <v>3</v>
      </c>
      <c r="F2" s="79" t="str">
        <f>IF('Correlation plan'!G2="","Enter data in other tab",'Correlation plan'!G2)</f>
        <v>Enter data in other tab</v>
      </c>
      <c r="G2" s="80" t="s">
        <v>4</v>
      </c>
      <c r="H2" s="79" t="str">
        <f>IF('Correlation plan'!I2="","Enter data in other tab",'Correlation plan'!I2)</f>
        <v>Enter data in other tab</v>
      </c>
      <c r="I2" s="80" t="s">
        <v>60</v>
      </c>
      <c r="J2" s="79" t="str">
        <f>IF('Correlation plan'!K2="","Enter data in other tab",'Correlation plan'!K2)</f>
        <v>Enter data in other tab</v>
      </c>
      <c r="K2" s="80" t="s">
        <v>61</v>
      </c>
      <c r="L2" s="196" t="str">
        <f>IF('Correlation plan'!M2="","Enter data in other tab",'Correlation plan'!M2)</f>
        <v>Enter data in other tab</v>
      </c>
      <c r="M2" s="197"/>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row>
    <row r="3" spans="1:44" s="81" customFormat="1" ht="12" customHeight="1">
      <c r="A3" s="76"/>
      <c r="B3" s="77"/>
      <c r="C3" s="76"/>
      <c r="D3" s="77"/>
      <c r="E3" s="76"/>
      <c r="F3" s="77"/>
      <c r="G3" s="76"/>
      <c r="H3" s="77"/>
      <c r="I3" s="76"/>
      <c r="J3" s="77"/>
      <c r="K3" s="76"/>
      <c r="L3" s="77"/>
      <c r="M3" s="77"/>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row>
    <row r="4" spans="1:44" s="15" customFormat="1" ht="21.75" customHeight="1">
      <c r="A4" s="198" t="s">
        <v>121</v>
      </c>
      <c r="B4" s="200" t="s">
        <v>62</v>
      </c>
      <c r="C4" s="201" t="s">
        <v>7</v>
      </c>
      <c r="D4" s="200" t="s">
        <v>8</v>
      </c>
      <c r="E4" s="200" t="s">
        <v>9</v>
      </c>
      <c r="F4" s="200" t="s">
        <v>10</v>
      </c>
      <c r="G4" s="221" t="s">
        <v>125</v>
      </c>
      <c r="H4" s="222"/>
      <c r="I4" s="223" t="s">
        <v>126</v>
      </c>
      <c r="J4" s="224"/>
      <c r="K4" s="205" t="s">
        <v>63</v>
      </c>
      <c r="L4" s="206"/>
      <c r="M4" s="206"/>
      <c r="N4" s="206"/>
      <c r="O4" s="206"/>
      <c r="P4" s="206"/>
      <c r="Q4" s="206"/>
      <c r="R4" s="206"/>
      <c r="S4" s="206"/>
      <c r="T4" s="206"/>
      <c r="U4" s="207" t="s">
        <v>64</v>
      </c>
      <c r="V4" s="207"/>
      <c r="W4" s="207"/>
      <c r="X4" s="207"/>
      <c r="Y4" s="207"/>
      <c r="Z4" s="207"/>
      <c r="AA4" s="207"/>
      <c r="AB4" s="207"/>
      <c r="AC4" s="207"/>
      <c r="AD4" s="207"/>
      <c r="AE4" s="203" t="s">
        <v>65</v>
      </c>
      <c r="AF4" s="203"/>
      <c r="AG4" s="203"/>
      <c r="AH4" s="203"/>
      <c r="AI4" s="203"/>
      <c r="AJ4" s="203"/>
      <c r="AK4" s="203"/>
      <c r="AL4" s="203"/>
      <c r="AM4" s="203"/>
      <c r="AN4" s="203"/>
      <c r="AO4" s="202" t="s">
        <v>66</v>
      </c>
      <c r="AP4" s="202"/>
      <c r="AQ4" s="202"/>
      <c r="AR4" s="203" t="s">
        <v>67</v>
      </c>
    </row>
    <row r="5" spans="1:44" s="15" customFormat="1" ht="51" customHeight="1">
      <c r="A5" s="199"/>
      <c r="B5" s="200"/>
      <c r="C5" s="201"/>
      <c r="D5" s="200"/>
      <c r="E5" s="200"/>
      <c r="F5" s="200"/>
      <c r="G5" s="67" t="s">
        <v>124</v>
      </c>
      <c r="H5" s="68" t="s">
        <v>127</v>
      </c>
      <c r="I5" s="69" t="s">
        <v>124</v>
      </c>
      <c r="J5" s="70" t="s">
        <v>127</v>
      </c>
      <c r="K5" s="67" t="s">
        <v>68</v>
      </c>
      <c r="L5" s="67" t="s">
        <v>69</v>
      </c>
      <c r="M5" s="67" t="s">
        <v>70</v>
      </c>
      <c r="N5" s="67" t="s">
        <v>71</v>
      </c>
      <c r="O5" s="67" t="s">
        <v>72</v>
      </c>
      <c r="P5" s="67" t="s">
        <v>73</v>
      </c>
      <c r="Q5" s="67" t="s">
        <v>74</v>
      </c>
      <c r="R5" s="67" t="s">
        <v>75</v>
      </c>
      <c r="S5" s="67" t="s">
        <v>76</v>
      </c>
      <c r="T5" s="67" t="s">
        <v>77</v>
      </c>
      <c r="U5" s="69" t="s">
        <v>68</v>
      </c>
      <c r="V5" s="69" t="s">
        <v>69</v>
      </c>
      <c r="W5" s="69" t="s">
        <v>70</v>
      </c>
      <c r="X5" s="69" t="s">
        <v>71</v>
      </c>
      <c r="Y5" s="69" t="s">
        <v>72</v>
      </c>
      <c r="Z5" s="69" t="s">
        <v>73</v>
      </c>
      <c r="AA5" s="69" t="s">
        <v>74</v>
      </c>
      <c r="AB5" s="69" t="s">
        <v>75</v>
      </c>
      <c r="AC5" s="69" t="s">
        <v>76</v>
      </c>
      <c r="AD5" s="69" t="s">
        <v>77</v>
      </c>
      <c r="AE5" s="71" t="s">
        <v>78</v>
      </c>
      <c r="AF5" s="71" t="s">
        <v>79</v>
      </c>
      <c r="AG5" s="71" t="s">
        <v>80</v>
      </c>
      <c r="AH5" s="71" t="s">
        <v>81</v>
      </c>
      <c r="AI5" s="71" t="s">
        <v>82</v>
      </c>
      <c r="AJ5" s="71" t="s">
        <v>83</v>
      </c>
      <c r="AK5" s="71" t="s">
        <v>84</v>
      </c>
      <c r="AL5" s="71" t="s">
        <v>85</v>
      </c>
      <c r="AM5" s="71" t="s">
        <v>86</v>
      </c>
      <c r="AN5" s="71" t="s">
        <v>87</v>
      </c>
      <c r="AO5" s="72" t="s">
        <v>88</v>
      </c>
      <c r="AP5" s="73" t="s">
        <v>89</v>
      </c>
      <c r="AQ5" s="74" t="s">
        <v>90</v>
      </c>
      <c r="AR5" s="204"/>
    </row>
    <row r="6" spans="1:44" s="15" customFormat="1" ht="30" customHeight="1">
      <c r="A6" s="55">
        <v>1</v>
      </c>
      <c r="B6" s="54" t="str">
        <f>IF('Correlation plan'!H4="","See other tab",'Correlation plan'!H4)</f>
        <v>See other tab</v>
      </c>
      <c r="C6" s="54" t="str">
        <f>IF('Correlation plan'!H5="","See other tab",'Correlation plan'!H5)</f>
        <v>See other tab</v>
      </c>
      <c r="D6" s="54" t="str">
        <f>IF('Correlation plan'!H6="","See other tab",'Correlation plan'!H6)</f>
        <v>See other tab</v>
      </c>
      <c r="E6" s="54" t="str">
        <f>IF('Correlation plan'!H7="","See other tab",'Correlation plan'!H7)</f>
        <v>See other tab</v>
      </c>
      <c r="F6" s="54" t="str">
        <f>IF('Correlation plan'!H8="","See other tab",'Correlation plan'!H8)</f>
        <v>See other tab</v>
      </c>
      <c r="G6" s="16"/>
      <c r="H6" s="17"/>
      <c r="I6" s="18"/>
      <c r="J6" s="19"/>
      <c r="K6" s="20"/>
      <c r="L6" s="20"/>
      <c r="M6" s="20"/>
      <c r="N6" s="20"/>
      <c r="O6" s="20"/>
      <c r="P6" s="20"/>
      <c r="Q6" s="20"/>
      <c r="R6" s="20"/>
      <c r="S6" s="20"/>
      <c r="T6" s="20"/>
      <c r="U6" s="21"/>
      <c r="V6" s="21"/>
      <c r="W6" s="21"/>
      <c r="X6" s="21"/>
      <c r="Y6" s="21"/>
      <c r="Z6" s="21"/>
      <c r="AA6" s="21"/>
      <c r="AB6" s="21"/>
      <c r="AC6" s="21"/>
      <c r="AD6" s="21"/>
      <c r="AE6" s="56" t="str">
        <f>IF(OR($D6="See other tab",K6="",U6=""),"",ABS(U6-K6)/$D6*100%)</f>
        <v/>
      </c>
      <c r="AF6" s="56" t="str">
        <f aca="true" t="shared" si="0" ref="AF6:AN6">IF(OR($D6="See other tab",L6="",V6=""),"",ABS(V6-L6)/$D6*100%)</f>
        <v/>
      </c>
      <c r="AG6" s="56" t="str">
        <f t="shared" si="0"/>
        <v/>
      </c>
      <c r="AH6" s="56" t="str">
        <f t="shared" si="0"/>
        <v/>
      </c>
      <c r="AI6" s="56" t="str">
        <f t="shared" si="0"/>
        <v/>
      </c>
      <c r="AJ6" s="56" t="str">
        <f t="shared" si="0"/>
        <v/>
      </c>
      <c r="AK6" s="56" t="str">
        <f t="shared" si="0"/>
        <v/>
      </c>
      <c r="AL6" s="56" t="str">
        <f t="shared" si="0"/>
        <v/>
      </c>
      <c r="AM6" s="56" t="str">
        <f t="shared" si="0"/>
        <v/>
      </c>
      <c r="AN6" s="56" t="str">
        <f t="shared" si="0"/>
        <v/>
      </c>
      <c r="AO6" s="22"/>
      <c r="AP6" s="22"/>
      <c r="AQ6" s="22"/>
      <c r="AR6" s="23"/>
    </row>
    <row r="7" spans="1:44" s="14" customFormat="1" ht="30" customHeight="1">
      <c r="A7" s="55">
        <v>2</v>
      </c>
      <c r="B7" s="54" t="str">
        <f>IF('Correlation plan'!I4="","See other tab",'Correlation plan'!I4)</f>
        <v>See other tab</v>
      </c>
      <c r="C7" s="54" t="str">
        <f>IF('Correlation plan'!I5="","See other tab",'Correlation plan'!I5)</f>
        <v>See other tab</v>
      </c>
      <c r="D7" s="54" t="str">
        <f>IF('Correlation plan'!I6="","See other tab",'Correlation plan'!I6)</f>
        <v>See other tab</v>
      </c>
      <c r="E7" s="54" t="str">
        <f>IF('Correlation plan'!I7="","See other tab",'Correlation plan'!I7)</f>
        <v>See other tab</v>
      </c>
      <c r="F7" s="54" t="str">
        <f>IF('Correlation plan'!I8="","See other tab",'Correlation plan'!I8)</f>
        <v>See other tab</v>
      </c>
      <c r="G7" s="16"/>
      <c r="H7" s="23"/>
      <c r="I7" s="18"/>
      <c r="J7" s="24"/>
      <c r="K7" s="20"/>
      <c r="L7" s="20"/>
      <c r="M7" s="20"/>
      <c r="N7" s="20"/>
      <c r="O7" s="20"/>
      <c r="P7" s="20"/>
      <c r="Q7" s="20"/>
      <c r="R7" s="20"/>
      <c r="S7" s="20"/>
      <c r="T7" s="20"/>
      <c r="U7" s="21"/>
      <c r="V7" s="21"/>
      <c r="W7" s="21"/>
      <c r="X7" s="21"/>
      <c r="Y7" s="21"/>
      <c r="Z7" s="21"/>
      <c r="AA7" s="21"/>
      <c r="AB7" s="21"/>
      <c r="AC7" s="21"/>
      <c r="AD7" s="21"/>
      <c r="AE7" s="56" t="str">
        <f aca="true" t="shared" si="1" ref="AE7:AE15">IF(OR($D7="See other tab",K7="",U7=""),"",ABS(U7-K7)/$D7*100%)</f>
        <v/>
      </c>
      <c r="AF7" s="56" t="str">
        <f aca="true" t="shared" si="2" ref="AF7:AF15">IF(OR($D7="See other tab",L7="",V7=""),"",ABS(V7-L7)/$D7*100%)</f>
        <v/>
      </c>
      <c r="AG7" s="56" t="str">
        <f aca="true" t="shared" si="3" ref="AG7:AG15">IF(OR($D7="See other tab",M7="",W7=""),"",ABS(W7-M7)/$D7*100%)</f>
        <v/>
      </c>
      <c r="AH7" s="56" t="str">
        <f aca="true" t="shared" si="4" ref="AH7:AH15">IF(OR($D7="See other tab",N7="",X7=""),"",ABS(X7-N7)/$D7*100%)</f>
        <v/>
      </c>
      <c r="AI7" s="56" t="str">
        <f aca="true" t="shared" si="5" ref="AI7:AI15">IF(OR($D7="See other tab",O7="",Y7=""),"",ABS(Y7-O7)/$D7*100%)</f>
        <v/>
      </c>
      <c r="AJ7" s="56" t="str">
        <f aca="true" t="shared" si="6" ref="AJ7:AJ15">IF(OR($D7="See other tab",P7="",Z7=""),"",ABS(Z7-P7)/$D7*100%)</f>
        <v/>
      </c>
      <c r="AK7" s="56" t="str">
        <f aca="true" t="shared" si="7" ref="AK7:AK15">IF(OR($D7="See other tab",Q7="",AA7=""),"",ABS(AA7-Q7)/$D7*100%)</f>
        <v/>
      </c>
      <c r="AL7" s="56" t="str">
        <f aca="true" t="shared" si="8" ref="AL7:AL15">IF(OR($D7="See other tab",R7="",AB7=""),"",ABS(AB7-R7)/$D7*100%)</f>
        <v/>
      </c>
      <c r="AM7" s="56" t="str">
        <f aca="true" t="shared" si="9" ref="AM7:AM15">IF(OR($D7="See other tab",S7="",AC7=""),"",ABS(AC7-S7)/$D7*100%)</f>
        <v/>
      </c>
      <c r="AN7" s="56" t="str">
        <f aca="true" t="shared" si="10" ref="AN7:AN15">IF(OR($D7="See other tab",T7="",AD7=""),"",ABS(AD7-T7)/$D7*100%)</f>
        <v/>
      </c>
      <c r="AO7" s="22"/>
      <c r="AP7" s="22"/>
      <c r="AQ7" s="22"/>
      <c r="AR7" s="23"/>
    </row>
    <row r="8" spans="1:44" s="14" customFormat="1" ht="30" customHeight="1">
      <c r="A8" s="55">
        <v>3</v>
      </c>
      <c r="B8" s="54" t="str">
        <f>IF('Correlation plan'!J4="","See other tab",'Correlation plan'!J4)</f>
        <v>See other tab</v>
      </c>
      <c r="C8" s="54" t="str">
        <f>IF('Correlation plan'!J5="","See other tab",'Correlation plan'!J5)</f>
        <v>See other tab</v>
      </c>
      <c r="D8" s="54" t="str">
        <f>IF('Correlation plan'!J6="","See other tab",'Correlation plan'!J6)</f>
        <v>See other tab</v>
      </c>
      <c r="E8" s="54" t="str">
        <f>IF('Correlation plan'!J7="","See other tab",'Correlation plan'!J7)</f>
        <v>See other tab</v>
      </c>
      <c r="F8" s="54" t="str">
        <f>IF('Correlation plan'!J8="","See other tab",'Correlation plan'!J8)</f>
        <v>See other tab</v>
      </c>
      <c r="G8" s="16"/>
      <c r="H8" s="23"/>
      <c r="I8" s="18"/>
      <c r="J8" s="24"/>
      <c r="K8" s="20"/>
      <c r="L8" s="20"/>
      <c r="M8" s="20"/>
      <c r="N8" s="20"/>
      <c r="O8" s="20"/>
      <c r="P8" s="20"/>
      <c r="Q8" s="20"/>
      <c r="R8" s="20"/>
      <c r="S8" s="20"/>
      <c r="T8" s="20"/>
      <c r="U8" s="21"/>
      <c r="V8" s="21"/>
      <c r="W8" s="21"/>
      <c r="X8" s="21"/>
      <c r="Y8" s="21"/>
      <c r="Z8" s="21"/>
      <c r="AA8" s="21"/>
      <c r="AB8" s="21"/>
      <c r="AC8" s="21"/>
      <c r="AD8" s="21"/>
      <c r="AE8" s="56" t="str">
        <f t="shared" si="1"/>
        <v/>
      </c>
      <c r="AF8" s="56" t="str">
        <f t="shared" si="2"/>
        <v/>
      </c>
      <c r="AG8" s="56" t="str">
        <f t="shared" si="3"/>
        <v/>
      </c>
      <c r="AH8" s="56" t="str">
        <f t="shared" si="4"/>
        <v/>
      </c>
      <c r="AI8" s="56" t="str">
        <f t="shared" si="5"/>
        <v/>
      </c>
      <c r="AJ8" s="56" t="str">
        <f t="shared" si="6"/>
        <v/>
      </c>
      <c r="AK8" s="56" t="str">
        <f t="shared" si="7"/>
        <v/>
      </c>
      <c r="AL8" s="56" t="str">
        <f t="shared" si="8"/>
        <v/>
      </c>
      <c r="AM8" s="56" t="str">
        <f t="shared" si="9"/>
        <v/>
      </c>
      <c r="AN8" s="56" t="str">
        <f t="shared" si="10"/>
        <v/>
      </c>
      <c r="AO8" s="22"/>
      <c r="AP8" s="22"/>
      <c r="AQ8" s="22"/>
      <c r="AR8" s="57"/>
    </row>
    <row r="9" spans="1:44" s="14" customFormat="1" ht="30" customHeight="1">
      <c r="A9" s="55">
        <v>4</v>
      </c>
      <c r="B9" s="54" t="str">
        <f>IF('Correlation plan'!K4="","See other tab",'Correlation plan'!K4)</f>
        <v>See other tab</v>
      </c>
      <c r="C9" s="54" t="str">
        <f>IF('Correlation plan'!K5="","See other tab",'Correlation plan'!K5)</f>
        <v>See other tab</v>
      </c>
      <c r="D9" s="54" t="str">
        <f>IF('Correlation plan'!K6="","See other tab",'Correlation plan'!K6)</f>
        <v>See other tab</v>
      </c>
      <c r="E9" s="54" t="str">
        <f>IF('Correlation plan'!K7="","See other tab",'Correlation plan'!K7)</f>
        <v>See other tab</v>
      </c>
      <c r="F9" s="54" t="str">
        <f>IF('Correlation plan'!K8="","See other tab",'Correlation plan'!K8)</f>
        <v>See other tab</v>
      </c>
      <c r="G9" s="16"/>
      <c r="H9" s="23"/>
      <c r="I9" s="18"/>
      <c r="J9" s="24"/>
      <c r="K9" s="20"/>
      <c r="L9" s="20"/>
      <c r="M9" s="20"/>
      <c r="N9" s="20"/>
      <c r="O9" s="20"/>
      <c r="P9" s="20"/>
      <c r="Q9" s="20"/>
      <c r="R9" s="20"/>
      <c r="S9" s="20"/>
      <c r="T9" s="20"/>
      <c r="U9" s="21"/>
      <c r="V9" s="21"/>
      <c r="W9" s="21"/>
      <c r="X9" s="21"/>
      <c r="Y9" s="21"/>
      <c r="Z9" s="21"/>
      <c r="AA9" s="21"/>
      <c r="AB9" s="21"/>
      <c r="AC9" s="21"/>
      <c r="AD9" s="21"/>
      <c r="AE9" s="56" t="str">
        <f t="shared" si="1"/>
        <v/>
      </c>
      <c r="AF9" s="56" t="str">
        <f t="shared" si="2"/>
        <v/>
      </c>
      <c r="AG9" s="56" t="str">
        <f t="shared" si="3"/>
        <v/>
      </c>
      <c r="AH9" s="56" t="str">
        <f t="shared" si="4"/>
        <v/>
      </c>
      <c r="AI9" s="56" t="str">
        <f t="shared" si="5"/>
        <v/>
      </c>
      <c r="AJ9" s="56" t="str">
        <f t="shared" si="6"/>
        <v/>
      </c>
      <c r="AK9" s="56" t="str">
        <f t="shared" si="7"/>
        <v/>
      </c>
      <c r="AL9" s="56" t="str">
        <f t="shared" si="8"/>
        <v/>
      </c>
      <c r="AM9" s="56" t="str">
        <f t="shared" si="9"/>
        <v/>
      </c>
      <c r="AN9" s="56" t="str">
        <f t="shared" si="10"/>
        <v/>
      </c>
      <c r="AO9" s="22"/>
      <c r="AP9" s="22"/>
      <c r="AQ9" s="22"/>
      <c r="AR9" s="57"/>
    </row>
    <row r="10" spans="1:44" s="14" customFormat="1" ht="30" customHeight="1">
      <c r="A10" s="55">
        <v>5</v>
      </c>
      <c r="B10" s="54" t="str">
        <f>IF('Correlation plan'!L4="","See other tab",'Correlation plan'!L4)</f>
        <v>See other tab</v>
      </c>
      <c r="C10" s="54" t="str">
        <f>IF('Correlation plan'!L5="","See other tab",'Correlation plan'!L5)</f>
        <v>See other tab</v>
      </c>
      <c r="D10" s="54" t="str">
        <f>IF('Correlation plan'!L6="","See other tab",'Correlation plan'!L6)</f>
        <v>See other tab</v>
      </c>
      <c r="E10" s="54" t="str">
        <f>IF('Correlation plan'!L7="","See other tab",'Correlation plan'!L7)</f>
        <v>See other tab</v>
      </c>
      <c r="F10" s="54" t="str">
        <f>IF('Correlation plan'!L8="","See other tab",'Correlation plan'!L8)</f>
        <v>See other tab</v>
      </c>
      <c r="G10" s="16"/>
      <c r="H10" s="23"/>
      <c r="I10" s="18"/>
      <c r="J10" s="24"/>
      <c r="K10" s="20"/>
      <c r="L10" s="20"/>
      <c r="M10" s="20"/>
      <c r="N10" s="20"/>
      <c r="O10" s="20"/>
      <c r="P10" s="20"/>
      <c r="Q10" s="20"/>
      <c r="R10" s="20"/>
      <c r="S10" s="20"/>
      <c r="T10" s="20"/>
      <c r="U10" s="21"/>
      <c r="V10" s="21"/>
      <c r="W10" s="21"/>
      <c r="X10" s="21"/>
      <c r="Y10" s="21"/>
      <c r="Z10" s="21"/>
      <c r="AA10" s="21"/>
      <c r="AB10" s="21"/>
      <c r="AC10" s="21"/>
      <c r="AD10" s="21"/>
      <c r="AE10" s="56" t="str">
        <f t="shared" si="1"/>
        <v/>
      </c>
      <c r="AF10" s="56" t="str">
        <f t="shared" si="2"/>
        <v/>
      </c>
      <c r="AG10" s="56" t="str">
        <f t="shared" si="3"/>
        <v/>
      </c>
      <c r="AH10" s="56" t="str">
        <f t="shared" si="4"/>
        <v/>
      </c>
      <c r="AI10" s="56" t="str">
        <f t="shared" si="5"/>
        <v/>
      </c>
      <c r="AJ10" s="56" t="str">
        <f t="shared" si="6"/>
        <v/>
      </c>
      <c r="AK10" s="56" t="str">
        <f t="shared" si="7"/>
        <v/>
      </c>
      <c r="AL10" s="56" t="str">
        <f t="shared" si="8"/>
        <v/>
      </c>
      <c r="AM10" s="56" t="str">
        <f t="shared" si="9"/>
        <v/>
      </c>
      <c r="AN10" s="56" t="str">
        <f t="shared" si="10"/>
        <v/>
      </c>
      <c r="AO10" s="22"/>
      <c r="AP10" s="22"/>
      <c r="AQ10" s="22"/>
      <c r="AR10" s="57"/>
    </row>
    <row r="11" spans="1:44" s="14" customFormat="1" ht="30" customHeight="1">
      <c r="A11" s="55">
        <v>6</v>
      </c>
      <c r="B11" s="54" t="str">
        <f>IF('Correlation plan'!M4="","See other tab",'Correlation plan'!M4)</f>
        <v>See other tab</v>
      </c>
      <c r="C11" s="54" t="str">
        <f>IF('Correlation plan'!M5="","See other tab",'Correlation plan'!M5)</f>
        <v>See other tab</v>
      </c>
      <c r="D11" s="54" t="str">
        <f>IF('Correlation plan'!M6="","See other tab",'Correlation plan'!M6)</f>
        <v>See other tab</v>
      </c>
      <c r="E11" s="54" t="str">
        <f>IF('Correlation plan'!M7="","See other tab",'Correlation plan'!M7)</f>
        <v>See other tab</v>
      </c>
      <c r="F11" s="54" t="str">
        <f>IF('Correlation plan'!M8="","See other tab",'Correlation plan'!M8)</f>
        <v>See other tab</v>
      </c>
      <c r="G11" s="16"/>
      <c r="H11" s="23"/>
      <c r="I11" s="18"/>
      <c r="J11" s="24"/>
      <c r="K11" s="20"/>
      <c r="L11" s="20"/>
      <c r="M11" s="20"/>
      <c r="N11" s="20"/>
      <c r="O11" s="20"/>
      <c r="P11" s="20"/>
      <c r="Q11" s="20"/>
      <c r="R11" s="20"/>
      <c r="S11" s="20"/>
      <c r="T11" s="20"/>
      <c r="U11" s="21"/>
      <c r="V11" s="21"/>
      <c r="W11" s="21"/>
      <c r="X11" s="21"/>
      <c r="Y11" s="21"/>
      <c r="Z11" s="21"/>
      <c r="AA11" s="21"/>
      <c r="AB11" s="21"/>
      <c r="AC11" s="21"/>
      <c r="AD11" s="21"/>
      <c r="AE11" s="56" t="str">
        <f t="shared" si="1"/>
        <v/>
      </c>
      <c r="AF11" s="56" t="str">
        <f t="shared" si="2"/>
        <v/>
      </c>
      <c r="AG11" s="56" t="str">
        <f t="shared" si="3"/>
        <v/>
      </c>
      <c r="AH11" s="56" t="str">
        <f t="shared" si="4"/>
        <v/>
      </c>
      <c r="AI11" s="56" t="str">
        <f t="shared" si="5"/>
        <v/>
      </c>
      <c r="AJ11" s="56" t="str">
        <f t="shared" si="6"/>
        <v/>
      </c>
      <c r="AK11" s="56" t="str">
        <f t="shared" si="7"/>
        <v/>
      </c>
      <c r="AL11" s="56" t="str">
        <f t="shared" si="8"/>
        <v/>
      </c>
      <c r="AM11" s="56" t="str">
        <f t="shared" si="9"/>
        <v/>
      </c>
      <c r="AN11" s="56" t="str">
        <f t="shared" si="10"/>
        <v/>
      </c>
      <c r="AO11" s="22"/>
      <c r="AP11" s="22"/>
      <c r="AQ11" s="22"/>
      <c r="AR11" s="57"/>
    </row>
    <row r="12" spans="1:44" s="14" customFormat="1" ht="30" customHeight="1">
      <c r="A12" s="55">
        <v>7</v>
      </c>
      <c r="B12" s="54" t="str">
        <f>IF('Correlation plan'!N4="","See other tab",'Correlation plan'!N4)</f>
        <v>See other tab</v>
      </c>
      <c r="C12" s="54" t="str">
        <f>IF('Correlation plan'!N5="","See other tab",'Correlation plan'!N5)</f>
        <v>See other tab</v>
      </c>
      <c r="D12" s="54" t="str">
        <f>IF('Correlation plan'!N6="","See other tab",'Correlation plan'!N6)</f>
        <v>See other tab</v>
      </c>
      <c r="E12" s="54" t="str">
        <f>IF('Correlation plan'!N7="","See other tab",'Correlation plan'!N7)</f>
        <v>See other tab</v>
      </c>
      <c r="F12" s="54" t="str">
        <f>IF('Correlation plan'!N8="","See other tab",'Correlation plan'!N8)</f>
        <v>See other tab</v>
      </c>
      <c r="G12" s="16"/>
      <c r="H12" s="23"/>
      <c r="I12" s="18"/>
      <c r="J12" s="24"/>
      <c r="K12" s="20"/>
      <c r="L12" s="20"/>
      <c r="M12" s="20"/>
      <c r="N12" s="20"/>
      <c r="O12" s="20"/>
      <c r="P12" s="20"/>
      <c r="Q12" s="20"/>
      <c r="R12" s="20"/>
      <c r="S12" s="20"/>
      <c r="T12" s="20"/>
      <c r="U12" s="21"/>
      <c r="V12" s="21"/>
      <c r="W12" s="21"/>
      <c r="X12" s="21"/>
      <c r="Y12" s="21"/>
      <c r="Z12" s="21"/>
      <c r="AA12" s="21"/>
      <c r="AB12" s="21"/>
      <c r="AC12" s="21"/>
      <c r="AD12" s="21"/>
      <c r="AE12" s="56" t="str">
        <f t="shared" si="1"/>
        <v/>
      </c>
      <c r="AF12" s="56" t="str">
        <f t="shared" si="2"/>
        <v/>
      </c>
      <c r="AG12" s="56" t="str">
        <f t="shared" si="3"/>
        <v/>
      </c>
      <c r="AH12" s="56" t="str">
        <f t="shared" si="4"/>
        <v/>
      </c>
      <c r="AI12" s="56" t="str">
        <f t="shared" si="5"/>
        <v/>
      </c>
      <c r="AJ12" s="56" t="str">
        <f t="shared" si="6"/>
        <v/>
      </c>
      <c r="AK12" s="56" t="str">
        <f t="shared" si="7"/>
        <v/>
      </c>
      <c r="AL12" s="56" t="str">
        <f t="shared" si="8"/>
        <v/>
      </c>
      <c r="AM12" s="56" t="str">
        <f t="shared" si="9"/>
        <v/>
      </c>
      <c r="AN12" s="56" t="str">
        <f t="shared" si="10"/>
        <v/>
      </c>
      <c r="AO12" s="22"/>
      <c r="AP12" s="22"/>
      <c r="AQ12" s="22"/>
      <c r="AR12" s="57"/>
    </row>
    <row r="13" spans="1:44" s="14" customFormat="1" ht="30" customHeight="1">
      <c r="A13" s="55">
        <v>8</v>
      </c>
      <c r="B13" s="54" t="str">
        <f>IF('Correlation plan'!O4="","See other tab",'Correlation plan'!O4)</f>
        <v>See other tab</v>
      </c>
      <c r="C13" s="54" t="str">
        <f>IF('Correlation plan'!O5="","See other tab",'Correlation plan'!O5)</f>
        <v>See other tab</v>
      </c>
      <c r="D13" s="54" t="str">
        <f>IF('Correlation plan'!O6="","See other tab",'Correlation plan'!O6)</f>
        <v>See other tab</v>
      </c>
      <c r="E13" s="54" t="str">
        <f>IF('Correlation plan'!O7="","See other tab",'Correlation plan'!O7)</f>
        <v>See other tab</v>
      </c>
      <c r="F13" s="54" t="str">
        <f>IF('Correlation plan'!O8="","See other tab",'Correlation plan'!O8)</f>
        <v>See other tab</v>
      </c>
      <c r="G13" s="16"/>
      <c r="H13" s="23"/>
      <c r="I13" s="18"/>
      <c r="J13" s="24"/>
      <c r="K13" s="20"/>
      <c r="L13" s="20"/>
      <c r="M13" s="20"/>
      <c r="N13" s="20"/>
      <c r="O13" s="20"/>
      <c r="P13" s="20"/>
      <c r="Q13" s="20"/>
      <c r="R13" s="20"/>
      <c r="S13" s="20"/>
      <c r="T13" s="20"/>
      <c r="U13" s="21"/>
      <c r="V13" s="21"/>
      <c r="W13" s="21"/>
      <c r="X13" s="21"/>
      <c r="Y13" s="21"/>
      <c r="Z13" s="21"/>
      <c r="AA13" s="21"/>
      <c r="AB13" s="21"/>
      <c r="AC13" s="21"/>
      <c r="AD13" s="21"/>
      <c r="AE13" s="56" t="str">
        <f t="shared" si="1"/>
        <v/>
      </c>
      <c r="AF13" s="56" t="str">
        <f t="shared" si="2"/>
        <v/>
      </c>
      <c r="AG13" s="56" t="str">
        <f t="shared" si="3"/>
        <v/>
      </c>
      <c r="AH13" s="56" t="str">
        <f t="shared" si="4"/>
        <v/>
      </c>
      <c r="AI13" s="56" t="str">
        <f t="shared" si="5"/>
        <v/>
      </c>
      <c r="AJ13" s="56" t="str">
        <f t="shared" si="6"/>
        <v/>
      </c>
      <c r="AK13" s="56" t="str">
        <f t="shared" si="7"/>
        <v/>
      </c>
      <c r="AL13" s="56" t="str">
        <f t="shared" si="8"/>
        <v/>
      </c>
      <c r="AM13" s="56" t="str">
        <f t="shared" si="9"/>
        <v/>
      </c>
      <c r="AN13" s="56" t="str">
        <f t="shared" si="10"/>
        <v/>
      </c>
      <c r="AO13" s="22"/>
      <c r="AP13" s="22"/>
      <c r="AQ13" s="22"/>
      <c r="AR13" s="57"/>
    </row>
    <row r="14" spans="1:44" s="14" customFormat="1" ht="30" customHeight="1">
      <c r="A14" s="55">
        <v>9</v>
      </c>
      <c r="B14" s="54" t="str">
        <f>IF('Correlation plan'!P4="","See other tab",'Correlation plan'!P4)</f>
        <v>See other tab</v>
      </c>
      <c r="C14" s="54" t="str">
        <f>IF('Correlation plan'!P5="","See other tab",'Correlation plan'!P5)</f>
        <v>See other tab</v>
      </c>
      <c r="D14" s="54" t="str">
        <f>IF('Correlation plan'!P6="","See other tab",'Correlation plan'!P6)</f>
        <v>See other tab</v>
      </c>
      <c r="E14" s="54" t="str">
        <f>IF('Correlation plan'!P7="","See other tab",'Correlation plan'!P7)</f>
        <v>See other tab</v>
      </c>
      <c r="F14" s="54" t="str">
        <f>IF('Correlation plan'!P8="","See other tab",'Correlation plan'!P8)</f>
        <v>See other tab</v>
      </c>
      <c r="G14" s="16"/>
      <c r="H14" s="23"/>
      <c r="I14" s="18"/>
      <c r="J14" s="24"/>
      <c r="K14" s="20"/>
      <c r="L14" s="20"/>
      <c r="M14" s="20"/>
      <c r="N14" s="20"/>
      <c r="O14" s="20"/>
      <c r="P14" s="20"/>
      <c r="Q14" s="20"/>
      <c r="R14" s="20"/>
      <c r="S14" s="20"/>
      <c r="T14" s="20"/>
      <c r="U14" s="21"/>
      <c r="V14" s="21"/>
      <c r="W14" s="21"/>
      <c r="X14" s="21"/>
      <c r="Y14" s="21"/>
      <c r="Z14" s="21"/>
      <c r="AA14" s="21"/>
      <c r="AB14" s="21"/>
      <c r="AC14" s="21"/>
      <c r="AD14" s="21"/>
      <c r="AE14" s="56" t="str">
        <f t="shared" si="1"/>
        <v/>
      </c>
      <c r="AF14" s="56" t="str">
        <f t="shared" si="2"/>
        <v/>
      </c>
      <c r="AG14" s="56" t="str">
        <f t="shared" si="3"/>
        <v/>
      </c>
      <c r="AH14" s="56" t="str">
        <f t="shared" si="4"/>
        <v/>
      </c>
      <c r="AI14" s="56" t="str">
        <f t="shared" si="5"/>
        <v/>
      </c>
      <c r="AJ14" s="56" t="str">
        <f t="shared" si="6"/>
        <v/>
      </c>
      <c r="AK14" s="56" t="str">
        <f t="shared" si="7"/>
        <v/>
      </c>
      <c r="AL14" s="56" t="str">
        <f t="shared" si="8"/>
        <v/>
      </c>
      <c r="AM14" s="56" t="str">
        <f t="shared" si="9"/>
        <v/>
      </c>
      <c r="AN14" s="56" t="str">
        <f t="shared" si="10"/>
        <v/>
      </c>
      <c r="AO14" s="22"/>
      <c r="AP14" s="22"/>
      <c r="AQ14" s="22"/>
      <c r="AR14" s="57"/>
    </row>
    <row r="15" spans="1:44" s="14" customFormat="1" ht="30" customHeight="1">
      <c r="A15" s="55">
        <v>10</v>
      </c>
      <c r="B15" s="54" t="str">
        <f>IF('Correlation plan'!Q4="","See other tab",'Correlation plan'!Q4)</f>
        <v>See other tab</v>
      </c>
      <c r="C15" s="54" t="str">
        <f>IF('Correlation plan'!Q5="","See other tab",'Correlation plan'!Q5)</f>
        <v>See other tab</v>
      </c>
      <c r="D15" s="54" t="str">
        <f>IF('Correlation plan'!Q6="","See other tab",'Correlation plan'!Q6)</f>
        <v>See other tab</v>
      </c>
      <c r="E15" s="54" t="str">
        <f>IF('Correlation plan'!Q7="","See other tab",'Correlation plan'!Q7)</f>
        <v>See other tab</v>
      </c>
      <c r="F15" s="54" t="str">
        <f>IF('Correlation plan'!Q8="","See other tab",'Correlation plan'!Q8)</f>
        <v>See other tab</v>
      </c>
      <c r="G15" s="16"/>
      <c r="H15" s="23"/>
      <c r="I15" s="18"/>
      <c r="J15" s="24"/>
      <c r="K15" s="20"/>
      <c r="L15" s="20"/>
      <c r="M15" s="20"/>
      <c r="N15" s="20"/>
      <c r="O15" s="20"/>
      <c r="P15" s="20"/>
      <c r="Q15" s="20"/>
      <c r="R15" s="20"/>
      <c r="S15" s="20"/>
      <c r="T15" s="20"/>
      <c r="U15" s="21"/>
      <c r="V15" s="21"/>
      <c r="W15" s="21"/>
      <c r="X15" s="21"/>
      <c r="Y15" s="21"/>
      <c r="Z15" s="21"/>
      <c r="AA15" s="21"/>
      <c r="AB15" s="21"/>
      <c r="AC15" s="21"/>
      <c r="AD15" s="21"/>
      <c r="AE15" s="56" t="str">
        <f t="shared" si="1"/>
        <v/>
      </c>
      <c r="AF15" s="56" t="str">
        <f t="shared" si="2"/>
        <v/>
      </c>
      <c r="AG15" s="56" t="str">
        <f t="shared" si="3"/>
        <v/>
      </c>
      <c r="AH15" s="56" t="str">
        <f t="shared" si="4"/>
        <v/>
      </c>
      <c r="AI15" s="56" t="str">
        <f t="shared" si="5"/>
        <v/>
      </c>
      <c r="AJ15" s="56" t="str">
        <f t="shared" si="6"/>
        <v/>
      </c>
      <c r="AK15" s="56" t="str">
        <f t="shared" si="7"/>
        <v/>
      </c>
      <c r="AL15" s="56" t="str">
        <f t="shared" si="8"/>
        <v/>
      </c>
      <c r="AM15" s="56" t="str">
        <f t="shared" si="9"/>
        <v/>
      </c>
      <c r="AN15" s="56" t="str">
        <f t="shared" si="10"/>
        <v/>
      </c>
      <c r="AO15" s="22"/>
      <c r="AP15" s="22"/>
      <c r="AQ15" s="22"/>
      <c r="AR15" s="57"/>
    </row>
    <row r="16" spans="1:44" s="26" customFormat="1" ht="21" customHeight="1">
      <c r="A16" s="208" t="s">
        <v>91</v>
      </c>
      <c r="B16" s="208"/>
      <c r="C16" s="211" t="s">
        <v>92</v>
      </c>
      <c r="D16" s="212"/>
      <c r="E16" s="211" t="s">
        <v>93</v>
      </c>
      <c r="F16" s="212"/>
      <c r="G16" s="75" t="s">
        <v>94</v>
      </c>
      <c r="H16" s="225" t="s">
        <v>95</v>
      </c>
      <c r="I16" s="226"/>
      <c r="J16" s="227"/>
      <c r="K16" s="225" t="s">
        <v>95</v>
      </c>
      <c r="L16" s="226"/>
      <c r="M16" s="226"/>
      <c r="N16" s="226"/>
      <c r="O16" s="226"/>
      <c r="P16" s="226"/>
      <c r="Q16" s="226"/>
      <c r="R16" s="226"/>
      <c r="S16" s="226"/>
      <c r="T16" s="227"/>
      <c r="U16" s="83"/>
      <c r="V16" s="25"/>
      <c r="W16" s="25"/>
      <c r="X16" s="25"/>
      <c r="Y16" s="25"/>
      <c r="Z16" s="25"/>
      <c r="AA16" s="25"/>
      <c r="AB16" s="25"/>
      <c r="AC16" s="25"/>
      <c r="AD16" s="25"/>
      <c r="AE16" s="25"/>
      <c r="AF16" s="25"/>
      <c r="AG16" s="25"/>
      <c r="AH16" s="25"/>
      <c r="AI16" s="25"/>
      <c r="AJ16" s="25"/>
      <c r="AK16" s="25"/>
      <c r="AL16" s="25"/>
      <c r="AM16" s="25"/>
      <c r="AN16" s="25"/>
      <c r="AO16" s="25"/>
      <c r="AP16" s="25"/>
      <c r="AQ16" s="25"/>
      <c r="AR16" s="25"/>
    </row>
    <row r="17" spans="1:44" s="31" customFormat="1" ht="40.5" customHeight="1">
      <c r="A17" s="209" t="s">
        <v>96</v>
      </c>
      <c r="B17" s="209"/>
      <c r="C17" s="213" t="s">
        <v>97</v>
      </c>
      <c r="D17" s="214"/>
      <c r="E17" s="27"/>
      <c r="F17" s="28"/>
      <c r="G17" s="58"/>
      <c r="H17" s="228" t="s">
        <v>122</v>
      </c>
      <c r="I17" s="229"/>
      <c r="J17" s="230"/>
      <c r="K17" s="215" t="s">
        <v>123</v>
      </c>
      <c r="L17" s="215"/>
      <c r="M17" s="215"/>
      <c r="N17" s="215"/>
      <c r="O17" s="215"/>
      <c r="P17" s="215"/>
      <c r="Q17" s="215"/>
      <c r="R17" s="215"/>
      <c r="S17" s="215"/>
      <c r="T17" s="216"/>
      <c r="U17" s="29"/>
      <c r="V17" s="30"/>
      <c r="W17" s="30"/>
      <c r="X17" s="30"/>
      <c r="Y17" s="30"/>
      <c r="Z17" s="30"/>
      <c r="AA17" s="30"/>
      <c r="AB17" s="30"/>
      <c r="AC17" s="30"/>
      <c r="AD17" s="30"/>
      <c r="AE17" s="85"/>
      <c r="AF17" s="30"/>
      <c r="AG17" s="30"/>
      <c r="AH17" s="30"/>
      <c r="AI17" s="30"/>
      <c r="AJ17" s="30"/>
      <c r="AK17" s="30"/>
      <c r="AL17" s="30"/>
      <c r="AM17" s="30"/>
      <c r="AN17" s="30"/>
      <c r="AO17" s="30"/>
      <c r="AP17" s="30"/>
      <c r="AQ17" s="30"/>
      <c r="AR17" s="30"/>
    </row>
    <row r="18" spans="1:44" s="31" customFormat="1" ht="40.5" customHeight="1">
      <c r="A18" s="209" t="s">
        <v>98</v>
      </c>
      <c r="B18" s="209"/>
      <c r="C18" s="213"/>
      <c r="D18" s="214"/>
      <c r="E18" s="27"/>
      <c r="F18" s="28"/>
      <c r="G18" s="59"/>
      <c r="H18" s="231"/>
      <c r="I18" s="232"/>
      <c r="J18" s="233"/>
      <c r="K18" s="217"/>
      <c r="L18" s="217"/>
      <c r="M18" s="217"/>
      <c r="N18" s="217"/>
      <c r="O18" s="217"/>
      <c r="P18" s="217"/>
      <c r="Q18" s="217"/>
      <c r="R18" s="217"/>
      <c r="S18" s="217"/>
      <c r="T18" s="218"/>
      <c r="U18" s="29"/>
      <c r="V18" s="30"/>
      <c r="W18" s="30"/>
      <c r="X18" s="30"/>
      <c r="Y18" s="30"/>
      <c r="Z18" s="30"/>
      <c r="AA18" s="30"/>
      <c r="AB18" s="30"/>
      <c r="AC18" s="30"/>
      <c r="AD18" s="30"/>
      <c r="AE18" s="30"/>
      <c r="AF18" s="30"/>
      <c r="AG18" s="30"/>
      <c r="AH18" s="30"/>
      <c r="AI18" s="30"/>
      <c r="AJ18" s="30"/>
      <c r="AK18" s="30"/>
      <c r="AL18" s="30"/>
      <c r="AM18" s="30"/>
      <c r="AN18" s="30"/>
      <c r="AO18" s="30"/>
      <c r="AP18" s="30"/>
      <c r="AQ18" s="30"/>
      <c r="AR18" s="30"/>
    </row>
    <row r="19" spans="1:44" s="31" customFormat="1" ht="40.5" customHeight="1">
      <c r="A19" s="210" t="s">
        <v>99</v>
      </c>
      <c r="B19" s="210"/>
      <c r="C19" s="213"/>
      <c r="D19" s="214"/>
      <c r="E19" s="27"/>
      <c r="F19" s="28"/>
      <c r="G19" s="59"/>
      <c r="H19" s="231"/>
      <c r="I19" s="232"/>
      <c r="J19" s="233"/>
      <c r="K19" s="217"/>
      <c r="L19" s="217"/>
      <c r="M19" s="217"/>
      <c r="N19" s="217"/>
      <c r="O19" s="217"/>
      <c r="P19" s="217"/>
      <c r="Q19" s="217"/>
      <c r="R19" s="217"/>
      <c r="S19" s="217"/>
      <c r="T19" s="218"/>
      <c r="U19" s="29"/>
      <c r="V19" s="30"/>
      <c r="W19" s="30"/>
      <c r="X19" s="30"/>
      <c r="Y19" s="30"/>
      <c r="Z19" s="30"/>
      <c r="AA19" s="30"/>
      <c r="AB19" s="30"/>
      <c r="AC19" s="30"/>
      <c r="AD19" s="30"/>
      <c r="AE19" s="30"/>
      <c r="AF19" s="30"/>
      <c r="AG19" s="30"/>
      <c r="AH19" s="30"/>
      <c r="AI19" s="30"/>
      <c r="AJ19" s="30"/>
      <c r="AK19" s="30"/>
      <c r="AL19" s="30"/>
      <c r="AM19" s="30"/>
      <c r="AN19" s="30"/>
      <c r="AO19" s="30"/>
      <c r="AP19" s="30"/>
      <c r="AQ19" s="30"/>
      <c r="AR19" s="30"/>
    </row>
    <row r="20" spans="1:44" s="14" customFormat="1" ht="40.5" customHeight="1">
      <c r="A20" s="210" t="s">
        <v>100</v>
      </c>
      <c r="B20" s="210"/>
      <c r="C20" s="213"/>
      <c r="D20" s="214"/>
      <c r="E20" s="27"/>
      <c r="F20" s="28"/>
      <c r="G20" s="59"/>
      <c r="H20" s="234"/>
      <c r="I20" s="235"/>
      <c r="J20" s="236"/>
      <c r="K20" s="219"/>
      <c r="L20" s="219"/>
      <c r="M20" s="219"/>
      <c r="N20" s="219"/>
      <c r="O20" s="219"/>
      <c r="P20" s="219"/>
      <c r="Q20" s="219"/>
      <c r="R20" s="219"/>
      <c r="S20" s="219"/>
      <c r="T20" s="220"/>
      <c r="U20" s="29"/>
      <c r="V20" s="30"/>
      <c r="W20" s="30"/>
      <c r="X20" s="30"/>
      <c r="Y20" s="30"/>
      <c r="Z20" s="30"/>
      <c r="AA20" s="30"/>
      <c r="AB20" s="30"/>
      <c r="AC20" s="30"/>
      <c r="AD20" s="30"/>
      <c r="AE20" s="30"/>
      <c r="AF20" s="30"/>
      <c r="AG20" s="30"/>
      <c r="AH20" s="30"/>
      <c r="AI20" s="30"/>
      <c r="AJ20" s="30"/>
      <c r="AK20" s="30"/>
      <c r="AL20" s="30"/>
      <c r="AM20" s="30"/>
      <c r="AN20" s="30"/>
      <c r="AO20" s="30"/>
      <c r="AP20" s="30"/>
      <c r="AQ20" s="30"/>
      <c r="AR20" s="30"/>
    </row>
    <row r="21" spans="1:30" s="13" customFormat="1" ht="15">
      <c r="A21" s="32"/>
      <c r="B21" s="32"/>
      <c r="C21" s="32"/>
      <c r="D21" s="32"/>
      <c r="E21" s="32"/>
      <c r="F21" s="32"/>
      <c r="G21" s="32"/>
      <c r="H21" s="32"/>
      <c r="I21" s="32"/>
      <c r="J21" s="32"/>
      <c r="K21" s="32"/>
      <c r="L21" s="32"/>
      <c r="M21" s="32"/>
      <c r="N21" s="32"/>
      <c r="AD21" s="82"/>
    </row>
    <row r="22" spans="1:14" s="13" customFormat="1" ht="15">
      <c r="A22" s="32"/>
      <c r="B22" s="32"/>
      <c r="C22" s="32"/>
      <c r="D22" s="32"/>
      <c r="E22" s="32"/>
      <c r="F22" s="32"/>
      <c r="G22" s="32"/>
      <c r="H22" s="32"/>
      <c r="I22" s="32"/>
      <c r="J22" s="32"/>
      <c r="K22" s="32"/>
      <c r="L22" s="32"/>
      <c r="M22" s="32"/>
      <c r="N22" s="32"/>
    </row>
    <row r="23" spans="1:14" ht="15">
      <c r="A23" s="33"/>
      <c r="B23" s="33"/>
      <c r="C23" s="33"/>
      <c r="D23" s="33"/>
      <c r="E23" s="33"/>
      <c r="F23" s="33"/>
      <c r="G23" s="33"/>
      <c r="H23" s="33"/>
      <c r="I23" s="33"/>
      <c r="J23" s="33"/>
      <c r="K23" s="33"/>
      <c r="L23" s="33"/>
      <c r="M23" s="33"/>
      <c r="N23" s="33"/>
    </row>
    <row r="24" spans="1:14" ht="15">
      <c r="A24" s="33"/>
      <c r="B24" s="33"/>
      <c r="C24" s="33"/>
      <c r="D24" s="33"/>
      <c r="E24" s="33"/>
      <c r="F24" s="33"/>
      <c r="G24" s="33"/>
      <c r="H24" s="33"/>
      <c r="I24" s="33"/>
      <c r="J24" s="33"/>
      <c r="K24" s="33"/>
      <c r="L24" s="33"/>
      <c r="M24" s="33"/>
      <c r="N24" s="33"/>
    </row>
    <row r="25" spans="1:14" ht="15">
      <c r="A25" s="33"/>
      <c r="B25" s="33"/>
      <c r="C25" s="33"/>
      <c r="D25" s="33"/>
      <c r="E25" s="33"/>
      <c r="F25" s="33"/>
      <c r="G25" s="33"/>
      <c r="H25" s="33"/>
      <c r="I25" s="33"/>
      <c r="J25" s="33"/>
      <c r="K25" s="33"/>
      <c r="L25" s="33"/>
      <c r="M25" s="33"/>
      <c r="N25" s="33"/>
    </row>
  </sheetData>
  <sheetProtection password="CEAB" sheet="1" scenarios="1" formatColumns="0" formatRows="0"/>
  <mergeCells count="31">
    <mergeCell ref="E16:F16"/>
    <mergeCell ref="C16:D16"/>
    <mergeCell ref="C17:D17"/>
    <mergeCell ref="K17:T20"/>
    <mergeCell ref="G4:H4"/>
    <mergeCell ref="I4:J4"/>
    <mergeCell ref="H16:J16"/>
    <mergeCell ref="K16:T16"/>
    <mergeCell ref="C18:D18"/>
    <mergeCell ref="C19:D19"/>
    <mergeCell ref="C20:D20"/>
    <mergeCell ref="H17:J20"/>
    <mergeCell ref="A16:B16"/>
    <mergeCell ref="A17:B17"/>
    <mergeCell ref="A18:B18"/>
    <mergeCell ref="A19:B19"/>
    <mergeCell ref="A20:B20"/>
    <mergeCell ref="A1:L1"/>
    <mergeCell ref="N1:AR2"/>
    <mergeCell ref="L2:M2"/>
    <mergeCell ref="A4:A5"/>
    <mergeCell ref="B4:B5"/>
    <mergeCell ref="C4:C5"/>
    <mergeCell ref="D4:D5"/>
    <mergeCell ref="E4:E5"/>
    <mergeCell ref="F4:F5"/>
    <mergeCell ref="AO4:AQ4"/>
    <mergeCell ref="AR4:AR5"/>
    <mergeCell ref="K4:T4"/>
    <mergeCell ref="AE4:AN4"/>
    <mergeCell ref="U4:AD4"/>
  </mergeCells>
  <conditionalFormatting sqref="AP6:AP15">
    <cfRule type="expression" priority="3" dxfId="20">
      <formula>AND($F6&lt;&gt;"Attributable Gage",MAX($AE6:$AN6)&gt;10%,MAX($AE6:$AN6)&lt;30%)</formula>
    </cfRule>
  </conditionalFormatting>
  <conditionalFormatting sqref="AQ6:AQ15">
    <cfRule type="expression" priority="68" dxfId="19" stopIfTrue="1">
      <formula>OR(AND(MAX($AE6:$AN6)&lt;&gt;0,$U6&lt;&gt;"",$K6&lt;&gt;"",$F6="Attributable Gage"),AND($F6&lt;&gt;"Attributable Gage",MAX($AE6:$AN6)&gt;30%))</formula>
    </cfRule>
  </conditionalFormatting>
  <conditionalFormatting sqref="I6:I15">
    <cfRule type="expression" priority="29" dxfId="2">
      <formula>$F6="CMM"</formula>
    </cfRule>
  </conditionalFormatting>
  <conditionalFormatting sqref="B2">
    <cfRule type="expression" priority="19" dxfId="3">
      <formula>$B$2="Enter data in other tab"</formula>
    </cfRule>
  </conditionalFormatting>
  <conditionalFormatting sqref="D2">
    <cfRule type="expression" priority="18" dxfId="3">
      <formula>$D$2="Enter data in other tab"</formula>
    </cfRule>
  </conditionalFormatting>
  <conditionalFormatting sqref="F2">
    <cfRule type="expression" priority="17" dxfId="3">
      <formula>$F$2="Enter data in other tab"</formula>
    </cfRule>
  </conditionalFormatting>
  <conditionalFormatting sqref="H2">
    <cfRule type="expression" priority="16" dxfId="3">
      <formula>$H$2="Enter data in other tab"</formula>
    </cfRule>
  </conditionalFormatting>
  <conditionalFormatting sqref="J2">
    <cfRule type="expression" priority="15" dxfId="3">
      <formula>$J$2="Enter data in other tab"</formula>
    </cfRule>
  </conditionalFormatting>
  <conditionalFormatting sqref="L2:M2">
    <cfRule type="expression" priority="14" dxfId="3">
      <formula>$L$2="Enter data in other tab"</formula>
    </cfRule>
  </conditionalFormatting>
  <conditionalFormatting sqref="B6:B15">
    <cfRule type="expression" priority="13" dxfId="3">
      <formula>$B6="See other tab"</formula>
    </cfRule>
  </conditionalFormatting>
  <conditionalFormatting sqref="B6:F15">
    <cfRule type="expression" priority="12" dxfId="3">
      <formula>B6="See other tab"</formula>
    </cfRule>
  </conditionalFormatting>
  <conditionalFormatting sqref="D6 D8:D15">
    <cfRule type="expression" priority="11" dxfId="3">
      <formula>$B6="See other tab"</formula>
    </cfRule>
  </conditionalFormatting>
  <conditionalFormatting sqref="E6 E8:E15">
    <cfRule type="expression" priority="10" dxfId="3">
      <formula>$B6="See other tab"</formula>
    </cfRule>
  </conditionalFormatting>
  <conditionalFormatting sqref="F6 F8:F15">
    <cfRule type="expression" priority="9" dxfId="3">
      <formula>$B6="See other tab"</formula>
    </cfRule>
  </conditionalFormatting>
  <conditionalFormatting sqref="C7">
    <cfRule type="expression" priority="8" dxfId="3">
      <formula>$B7="See other tab"</formula>
    </cfRule>
  </conditionalFormatting>
  <conditionalFormatting sqref="D7">
    <cfRule type="expression" priority="7" dxfId="3">
      <formula>$B7="See other tab"</formula>
    </cfRule>
  </conditionalFormatting>
  <conditionalFormatting sqref="E7">
    <cfRule type="expression" priority="6" dxfId="3">
      <formula>$B7="See other tab"</formula>
    </cfRule>
  </conditionalFormatting>
  <conditionalFormatting sqref="F7">
    <cfRule type="expression" priority="5" dxfId="3">
      <formula>$B7="See other tab"</formula>
    </cfRule>
  </conditionalFormatting>
  <conditionalFormatting sqref="AO6:AO15">
    <cfRule type="expression" priority="69" dxfId="0">
      <formula>OR(AND(MAX($AE6:$AN6)=0,$U6&lt;&gt;"",$K6&lt;&gt;"",$F6="Attributable Gage"),AND($F6&lt;&gt;"Attributable Gage",MAX($AE6:$AN6)&lt;=10%,MAX($AE6:$AN6)&gt;=0))</formula>
    </cfRule>
  </conditionalFormatting>
  <conditionalFormatting sqref="G6:G15">
    <cfRule type="expression" priority="1" dxfId="2">
      <formula>$F6="CMM"</formula>
    </cfRule>
  </conditionalFormatting>
  <conditionalFormatting sqref="AO6:AQ15">
    <cfRule type="expression" priority="67" dxfId="1" stopIfTrue="1">
      <formula>$AE6:$AN6=""</formula>
    </cfRule>
  </conditionalFormatting>
  <dataValidations count="1">
    <dataValidation type="list" allowBlank="1" showInputMessage="1" showErrorMessage="1" sqref="AO6:AQ15">
      <formula1>"X,   ."</formula1>
    </dataValidation>
  </dataValidations>
  <printOptions/>
  <pageMargins left="0.2" right="0.2" top="0.35" bottom="0.35" header="0.25" footer="0.25"/>
  <pageSetup fitToWidth="0" horizontalDpi="600" verticalDpi="600" orientation="landscape" paperSize="9" scale="60" r:id="rId2"/>
  <headerFooter>
    <oddFooter>&amp;RF1041 - Product Gage Correlation
Rev 1.0
12-Jan-2021</oddFooter>
  </headerFooter>
  <colBreaks count="3" manualBreakCount="3">
    <brk id="20" max="16383" man="1"/>
    <brk id="30" max="16383" man="1"/>
    <brk id="40" max="16383" man="1"/>
  </colBreaks>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BB0CB34D1CEE4697DCC71FAA2B3A8C" ma:contentTypeVersion="13" ma:contentTypeDescription="Create a new document." ma:contentTypeScope="" ma:versionID="96a429d26f524e75667a7aa4490d2815">
  <xsd:schema xmlns:xsd="http://www.w3.org/2001/XMLSchema" xmlns:xs="http://www.w3.org/2001/XMLSchema" xmlns:p="http://schemas.microsoft.com/office/2006/metadata/properties" xmlns:ns3="1a490854-8094-47be-971c-2a9c60ed1fd9" xmlns:ns4="c8910ee0-f2ed-4912-8d18-f1f8bc228f34" targetNamespace="http://schemas.microsoft.com/office/2006/metadata/properties" ma:root="true" ma:fieldsID="861ac4c710525edfb08d9f52e6881cea" ns3:_="" ns4:_="">
    <xsd:import namespace="1a490854-8094-47be-971c-2a9c60ed1fd9"/>
    <xsd:import namespace="c8910ee0-f2ed-4912-8d18-f1f8bc228f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AutoTags" minOccurs="0"/>
                <xsd:element ref="ns4:MediaServiceOCR"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490854-8094-47be-971c-2a9c60ed1fd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910ee0-f2ed-4912-8d18-f1f8bc228f3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1C8536-32D9-436C-98C4-C6B3CD733C14}">
  <ds:schemaRefs>
    <ds:schemaRef ds:uri="c8910ee0-f2ed-4912-8d18-f1f8bc228f34"/>
    <ds:schemaRef ds:uri="http://schemas.microsoft.com/office/2006/documentManagement/types"/>
    <ds:schemaRef ds:uri="http://schemas.microsoft.com/office/2006/metadata/properties"/>
    <ds:schemaRef ds:uri="http://purl.org/dc/elements/1.1/"/>
    <ds:schemaRef ds:uri="1a490854-8094-47be-971c-2a9c60ed1fd9"/>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3584414-F4F9-484C-97A4-C5E691A276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490854-8094-47be-971c-2a9c60ed1fd9"/>
    <ds:schemaRef ds:uri="c8910ee0-f2ed-4912-8d18-f1f8bc228f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81A86E-FE1C-4F61-B003-C50CA17AAC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Nexteer Automotive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 Thompson</dc:creator>
  <cp:keywords/>
  <dc:description/>
  <cp:lastModifiedBy>Lisa Thompson</cp:lastModifiedBy>
  <cp:lastPrinted>2021-01-28T19:27:22Z</cp:lastPrinted>
  <dcterms:created xsi:type="dcterms:W3CDTF">2021-01-05T16:52:56Z</dcterms:created>
  <dcterms:modified xsi:type="dcterms:W3CDTF">2021-04-01T13:27:31Z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0x0101005BBB0CB34D1CEE4697DCC71FAA2B3A8C</vt:lpwstr>
  </property>
</Properties>
</file>